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q September 6\Packet\Financial Reports\Excell sheet\"/>
    </mc:Choice>
  </mc:AlternateContent>
  <xr:revisionPtr revIDLastSave="0" documentId="13_ncr:1_{A4497394-48A8-4FC7-8C72-CCC4BD1D0B74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2" i="7" l="1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10" authorId="0" shapeId="0" xr:uid="{2E7008C4-350E-45DB-BBF6-D51B431B1AF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25K  should have been used as a deposit in FY20 and was not.  When the error was discovered we put the payment of 25K on principal in the beginning of FY21.
</t>
        </r>
      </text>
    </comment>
  </commentList>
</comments>
</file>

<file path=xl/sharedStrings.xml><?xml version="1.0" encoding="utf-8"?>
<sst xmlns="http://schemas.openxmlformats.org/spreadsheetml/2006/main" count="200" uniqueCount="179">
  <si>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</si>
  <si>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</si>
  <si>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</si>
  <si>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</si>
  <si>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</si>
  <si>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</si>
  <si>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</si>
  <si>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</si>
  <si>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</si>
  <si>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</si>
  <si>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</si>
  <si>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</si>
  <si>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</si>
  <si>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</si>
  <si>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</si>
  <si>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</si>
  <si>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</si>
  <si>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</si>
  <si>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</si>
  <si>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</si>
  <si>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</si>
  <si>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</si>
  <si>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</si>
  <si>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</si>
  <si>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</si>
  <si>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</si>
  <si>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</si>
  <si>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</si>
  <si>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</si>
  <si>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</si>
  <si>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</si>
  <si>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</si>
  <si>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</si>
  <si>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</si>
  <si>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</si>
  <si>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</si>
  <si>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</si>
  <si>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</si>
  <si>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</si>
  <si>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</si>
  <si>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</si>
  <si>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</si>
  <si>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</si>
  <si>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</si>
  <si>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</si>
  <si>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</si>
  <si>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</si>
  <si>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</si>
  <si>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</si>
  <si>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</si>
  <si>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</si>
  <si>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</si>
  <si>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</si>
  <si>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</si>
  <si>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</si>
  <si>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</si>
  <si>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</si>
  <si>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</si>
  <si>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</si>
  <si>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</si>
  <si>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</si>
  <si>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</si>
  <si>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</si>
  <si>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</si>
  <si>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</si>
  <si>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</si>
  <si>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</si>
  <si>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</si>
  <si>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</si>
  <si>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</si>
  <si>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</si>
  <si>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</si>
  <si>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</si>
  <si>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</si>
  <si>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</si>
  <si>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</si>
  <si>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</si>
  <si>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</si>
  <si>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</si>
  <si>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</si>
  <si>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154,471 2005-S1</t>
  </si>
  <si>
    <t>Fire Truck 2005 interest</t>
  </si>
  <si>
    <t>10-7-40-5-80.03</t>
  </si>
  <si>
    <t>3.652% net int., 12/01/06, 20 years</t>
  </si>
  <si>
    <t>148,681.14 2014-S2</t>
  </si>
  <si>
    <t>11-7-90-5-90.15</t>
  </si>
  <si>
    <t>.02 Admin, 05/01/14, 19 years (verify 19 year)</t>
  </si>
  <si>
    <t>Hwy Jericho  Road principal 48%</t>
  </si>
  <si>
    <t>11-7-90-2-90.11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</si>
  <si>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</si>
  <si>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</si>
  <si>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</si>
  <si>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</si>
  <si>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</si>
  <si>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</si>
  <si>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</si>
  <si>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</si>
  <si>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</si>
  <si>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</si>
  <si>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</si>
  <si>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</si>
  <si>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</si>
  <si>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</si>
  <si>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</si>
  <si>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</si>
  <si>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</si>
  <si>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</si>
  <si>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</si>
  <si>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</si>
  <si>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</si>
  <si>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</si>
  <si>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</si>
  <si>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</si>
  <si>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</si>
  <si>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</si>
  <si>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</si>
  <si>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</si>
  <si>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</si>
  <si>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</si>
  <si>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</si>
  <si>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Total FY61</t>
  </si>
  <si>
    <t>FY61</t>
  </si>
  <si>
    <t>Water</t>
  </si>
  <si>
    <t>20-7-90-2-90.08</t>
  </si>
  <si>
    <t>20-7-90-2-90.16</t>
  </si>
  <si>
    <t>Water Tank gap interest</t>
  </si>
  <si>
    <t>05/05/**</t>
  </si>
  <si>
    <t>Water Tank gap principal</t>
  </si>
  <si>
    <t>20-7-90-2-90.17</t>
  </si>
  <si>
    <t>1.91% annum, 05/05/21 5 years</t>
  </si>
  <si>
    <t>11/15/**</t>
  </si>
  <si>
    <t xml:space="preserve">Vermont Bond Bank Series 2014-2  </t>
  </si>
  <si>
    <t>05/15/**</t>
  </si>
  <si>
    <t>Sewer</t>
  </si>
  <si>
    <t>RF1-074-3 Phosphorus study Principal</t>
  </si>
  <si>
    <t>21-7-90-2-90.02</t>
  </si>
  <si>
    <t>03/01/**</t>
  </si>
  <si>
    <t>VMBB VT  State Revolving RF1-074-3</t>
  </si>
  <si>
    <t>RF1-074-3 Phosphorus study Interest</t>
  </si>
  <si>
    <t>.02 Admin fee, 03/01/2007, 19 years (verify 19 year)</t>
  </si>
  <si>
    <t>RF1-101 East Main St. Planning</t>
  </si>
  <si>
    <t>21-7-90-2-90.01</t>
  </si>
  <si>
    <t>04/01**</t>
  </si>
  <si>
    <t>VMBB VT State Revolving RF1-101</t>
  </si>
  <si>
    <t>0%, 04/01/18, 10 years (verify 10th year)</t>
  </si>
  <si>
    <t>AR1-058 7 a millet Sewer principal 2/3</t>
  </si>
  <si>
    <t>21-7-90-2-90.06</t>
  </si>
  <si>
    <t>05/01/**</t>
  </si>
  <si>
    <t>VMBB VT State Revolving AR1-058</t>
  </si>
  <si>
    <t>AR1-058 4 a millet Hwy principal 1/3</t>
  </si>
  <si>
    <t>11/01/**</t>
  </si>
  <si>
    <t xml:space="preserve">Vermont Bond Bank series 2016-2 </t>
  </si>
  <si>
    <t>W&amp;S</t>
  </si>
  <si>
    <t>W&amp;S Jericho Road principal 52% (water 56% sewer 44%)</t>
  </si>
  <si>
    <t>20-7-90-2-90.07</t>
  </si>
  <si>
    <t>21-7-90-2-90.14</t>
  </si>
  <si>
    <t>W&amp;S Jericho Road intrerest (water 56% sewer 44%)</t>
  </si>
  <si>
    <t>21-7-90-2-90.16</t>
  </si>
  <si>
    <t>RF3-335 East Main Street principal only</t>
  </si>
  <si>
    <t>20-7-90-5-93.02</t>
  </si>
  <si>
    <t>Vermond Bond Bank State Revolving East Main RF3-335</t>
  </si>
  <si>
    <t>05/01/18, 30 years</t>
  </si>
  <si>
    <t>RF3-302-2 Water Tank principal only</t>
  </si>
  <si>
    <t>20-7-90-5-90.01</t>
  </si>
  <si>
    <t>07/01/**</t>
  </si>
  <si>
    <t>Vermont Bond Bank State Revolving Water Resevoir RF3 301</t>
  </si>
  <si>
    <t>07/01/18, 30 years</t>
  </si>
  <si>
    <t>RF3-365 Bridge Street (upper and lower) principal only</t>
  </si>
  <si>
    <t>20-7-90-5-90.13</t>
  </si>
  <si>
    <t>09/014/21</t>
  </si>
  <si>
    <t>Vermond Bond Bank State Revolving Bridge St upper</t>
  </si>
  <si>
    <t>09/01/21, 40 years</t>
  </si>
  <si>
    <t xml:space="preserve">RF3-444-3 Bridge Street (Church St to Bridge) </t>
  </si>
  <si>
    <t>Vermont Bond Bank State Revolving Bridge St Middle</t>
  </si>
  <si>
    <t>10/01/22, 40 years</t>
  </si>
  <si>
    <t>Waste Water</t>
  </si>
  <si>
    <t>RF1-290 Gateway</t>
  </si>
  <si>
    <t>21-7-90-2-90.19</t>
  </si>
  <si>
    <t>Not finished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</si>
</sst>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quotePrefix="1" applyFont="1"/>
    <xf numFmtId="3" fontId="5" fillId="0" borderId="0" xfId="0" applyNumberFormat="1" applyFont="1"/>
    <xf numFmtId="3" fontId="5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B1:CI54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36" sqref="F36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7.5703125" style="1" customWidth="1"/>
    <col min="7" max="7" width="28.5703125" style="2" customWidth="1"/>
    <col min="8" max="9" width="11.7109375" style="1" customWidth="1"/>
    <col min="10" max="10" width="10.28515625" style="1" customWidth="1"/>
    <col min="11" max="11" width="14.28515625" style="1" customWidth="1"/>
    <col min="12" max="12" width="13.42578125" style="1" customWidth="1"/>
    <col min="13" max="13" width="11.42578125" style="1" customWidth="1"/>
    <col min="14" max="14" width="11.85546875" style="1" customWidth="1"/>
    <col min="15" max="15" width="10.85546875" style="1" customWidth="1"/>
    <col min="16" max="16" width="8.85546875" style="1"/>
    <col min="17" max="17" width="10.28515625" style="1" customWidth="1"/>
    <col min="18" max="18" width="10.140625" style="1" customWidth="1"/>
    <col min="19" max="21" width="8.85546875" style="1"/>
    <col min="22" max="22" width="10.5703125" style="1" customWidth="1"/>
    <col min="23" max="27" width="8.85546875" style="1"/>
    <col min="28" max="28" width="10.140625" style="1" customWidth="1"/>
    <col min="29" max="57" width="8.85546875" style="1"/>
    <col min="58" max="58" width="12.140625" style="1" customWidth="1"/>
    <col min="59" max="59" width="8.85546875" style="1"/>
    <col min="60" max="60" width="13.140625" style="1" customWidth="1"/>
    <col min="61" max="61" width="8.85546875" style="1"/>
    <col min="62" max="62" width="11.28515625" style="1" customWidth="1"/>
    <col min="63" max="16384" width="8.85546875" style="1"/>
  </cols>
  <sheetData>
    <row r="1" spans="2:87" x14ac:dyDescent="0.25">
      <c r="E1" s="1" t="s">
        <v>95</v>
      </c>
      <c r="G1" s="2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  <c r="AX1" s="1" t="s">
        <v>43</v>
      </c>
      <c r="AY1" s="1" t="s">
        <v>44</v>
      </c>
      <c r="AZ1" s="1" t="s">
        <v>45</v>
      </c>
      <c r="BA1" s="1" t="s">
        <v>46</v>
      </c>
      <c r="BB1" s="1" t="s">
        <v>47</v>
      </c>
      <c r="BC1" s="1" t="s">
        <v>48</v>
      </c>
      <c r="BD1" s="1" t="s">
        <v>49</v>
      </c>
      <c r="BE1" s="1" t="s">
        <v>50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96</v>
      </c>
      <c r="BK1" s="1" t="s">
        <v>97</v>
      </c>
      <c r="BL1" s="1" t="s">
        <v>98</v>
      </c>
      <c r="BM1" s="1" t="s">
        <v>99</v>
      </c>
      <c r="BN1" s="1" t="s">
        <v>100</v>
      </c>
      <c r="BO1" s="1" t="s">
        <v>101</v>
      </c>
      <c r="BP1" s="1" t="s">
        <v>102</v>
      </c>
      <c r="BQ1" s="1" t="s">
        <v>103</v>
      </c>
      <c r="BR1" s="1" t="s">
        <v>104</v>
      </c>
      <c r="BS1" s="1" t="s">
        <v>105</v>
      </c>
      <c r="BT1" s="1" t="s">
        <v>106</v>
      </c>
      <c r="BU1" s="1" t="s">
        <v>107</v>
      </c>
      <c r="BV1" s="1" t="s">
        <v>108</v>
      </c>
      <c r="BW1" s="1" t="s">
        <v>109</v>
      </c>
      <c r="BX1" s="1" t="s">
        <v>110</v>
      </c>
      <c r="BY1" s="1" t="s">
        <v>111</v>
      </c>
      <c r="BZ1" s="1" t="s">
        <v>112</v>
      </c>
      <c r="CA1" s="1" t="s">
        <v>113</v>
      </c>
      <c r="CB1" s="1" t="s">
        <v>114</v>
      </c>
      <c r="CC1" s="1" t="s">
        <v>115</v>
      </c>
      <c r="CD1" s="1" t="s">
        <v>116</v>
      </c>
      <c r="CE1" s="1" t="s">
        <v>117</v>
      </c>
      <c r="CF1" s="1" t="s">
        <v>118</v>
      </c>
      <c r="CG1" s="1" t="s">
        <v>119</v>
      </c>
      <c r="CH1" s="1" t="s">
        <v>120</v>
      </c>
      <c r="CI1" s="1" t="s">
        <v>121</v>
      </c>
    </row>
    <row r="3" spans="2:87" x14ac:dyDescent="0.25">
      <c r="B3" s="1" t="s">
        <v>55</v>
      </c>
      <c r="C3" s="1" t="s">
        <v>56</v>
      </c>
      <c r="D3" s="1" t="s">
        <v>57</v>
      </c>
      <c r="E3" s="1" t="s">
        <v>126</v>
      </c>
      <c r="F3" s="1" t="s">
        <v>69</v>
      </c>
      <c r="G3" s="2">
        <v>120000</v>
      </c>
      <c r="H3" s="1">
        <v>31656</v>
      </c>
      <c r="I3" s="1">
        <v>30000</v>
      </c>
      <c r="J3" s="1">
        <v>31104</v>
      </c>
      <c r="K3" s="1">
        <v>30000</v>
      </c>
      <c r="L3" s="1">
        <v>30553</v>
      </c>
      <c r="M3" s="1">
        <v>30000</v>
      </c>
    </row>
    <row r="4" spans="2:87" x14ac:dyDescent="0.25">
      <c r="C4" s="1" t="s">
        <v>58</v>
      </c>
      <c r="D4" s="1" t="s">
        <v>59</v>
      </c>
      <c r="F4" s="1" t="s">
        <v>70</v>
      </c>
      <c r="I4" s="1">
        <v>1656</v>
      </c>
      <c r="K4" s="1">
        <v>1104</v>
      </c>
      <c r="M4" s="1">
        <v>553</v>
      </c>
    </row>
    <row r="6" spans="2:87" x14ac:dyDescent="0.25">
      <c r="B6" s="7"/>
      <c r="C6" s="7"/>
      <c r="D6" s="7"/>
      <c r="E6" s="7"/>
      <c r="F6" s="7"/>
      <c r="G6" s="8"/>
    </row>
    <row r="7" spans="2:87" x14ac:dyDescent="0.25">
      <c r="B7" s="3" t="s">
        <v>55</v>
      </c>
      <c r="C7" s="3" t="s">
        <v>71</v>
      </c>
      <c r="D7" s="3" t="s">
        <v>60</v>
      </c>
      <c r="E7" s="3" t="s">
        <v>126</v>
      </c>
      <c r="F7" s="3" t="s">
        <v>69</v>
      </c>
      <c r="G7" s="4">
        <v>103500</v>
      </c>
      <c r="H7" s="1">
        <v>27916.799999999999</v>
      </c>
      <c r="I7" s="1">
        <v>26500</v>
      </c>
      <c r="J7" s="1">
        <v>27429.200000000001</v>
      </c>
      <c r="K7" s="1">
        <v>26500</v>
      </c>
      <c r="L7" s="1">
        <v>24442.400000000001</v>
      </c>
      <c r="M7" s="1">
        <v>24000</v>
      </c>
    </row>
    <row r="8" spans="2:87" x14ac:dyDescent="0.25">
      <c r="B8" s="3"/>
      <c r="C8" s="3" t="s">
        <v>72</v>
      </c>
      <c r="D8" s="3" t="s">
        <v>61</v>
      </c>
      <c r="E8" s="3"/>
      <c r="F8" s="3" t="s">
        <v>70</v>
      </c>
      <c r="G8" s="4"/>
      <c r="I8" s="1">
        <v>1416.8</v>
      </c>
      <c r="K8" s="1">
        <v>929.2</v>
      </c>
      <c r="M8" s="1">
        <v>442.4</v>
      </c>
    </row>
    <row r="10" spans="2:87" x14ac:dyDescent="0.25">
      <c r="B10" s="3" t="s">
        <v>55</v>
      </c>
      <c r="C10" s="3" t="s">
        <v>73</v>
      </c>
      <c r="D10" s="3" t="s">
        <v>62</v>
      </c>
      <c r="E10" s="3" t="s">
        <v>126</v>
      </c>
      <c r="F10" s="3" t="s">
        <v>69</v>
      </c>
      <c r="G10" s="4">
        <v>134602</v>
      </c>
      <c r="H10" s="1">
        <v>28499</v>
      </c>
      <c r="I10" s="1">
        <v>26920.400000000001</v>
      </c>
      <c r="J10" s="1">
        <v>27985</v>
      </c>
      <c r="K10" s="1">
        <v>26920.400000000001</v>
      </c>
      <c r="L10" s="1">
        <v>27472.77</v>
      </c>
      <c r="M10" s="1">
        <v>26920.400000000001</v>
      </c>
      <c r="N10" s="1">
        <v>1957.08</v>
      </c>
      <c r="O10" s="1">
        <v>1920.4</v>
      </c>
    </row>
    <row r="11" spans="2:87" x14ac:dyDescent="0.25">
      <c r="B11" s="3"/>
      <c r="C11" s="3" t="s">
        <v>63</v>
      </c>
      <c r="D11" s="3" t="s">
        <v>64</v>
      </c>
      <c r="E11" s="3"/>
      <c r="F11" s="3" t="s">
        <v>74</v>
      </c>
      <c r="G11" s="4"/>
      <c r="I11" s="1">
        <v>1579.22</v>
      </c>
      <c r="K11" s="1">
        <v>1065.04</v>
      </c>
      <c r="M11" s="1">
        <v>552.37</v>
      </c>
      <c r="O11" s="1">
        <v>36.68</v>
      </c>
    </row>
    <row r="13" spans="2:87" x14ac:dyDescent="0.25">
      <c r="B13" s="1" t="s">
        <v>122</v>
      </c>
      <c r="C13" s="1" t="s">
        <v>127</v>
      </c>
      <c r="D13" s="5" t="s">
        <v>124</v>
      </c>
      <c r="E13" s="5" t="s">
        <v>126</v>
      </c>
      <c r="F13" s="5" t="s">
        <v>69</v>
      </c>
      <c r="G13" s="2">
        <v>129285</v>
      </c>
      <c r="H13" s="1">
        <v>27832.47</v>
      </c>
      <c r="I13" s="1">
        <v>25857</v>
      </c>
      <c r="J13" s="1">
        <v>27338.61</v>
      </c>
      <c r="K13" s="1">
        <v>25857</v>
      </c>
      <c r="L13" s="1">
        <v>26846.52</v>
      </c>
      <c r="M13" s="1">
        <v>25857</v>
      </c>
      <c r="N13" s="1">
        <v>26349.98</v>
      </c>
      <c r="O13" s="1">
        <v>25857</v>
      </c>
    </row>
    <row r="14" spans="2:87" x14ac:dyDescent="0.25">
      <c r="C14" s="1" t="s">
        <v>125</v>
      </c>
      <c r="D14" s="5" t="s">
        <v>128</v>
      </c>
      <c r="E14" s="5"/>
      <c r="F14" s="5" t="s">
        <v>129</v>
      </c>
      <c r="I14" s="1">
        <v>1975.47</v>
      </c>
      <c r="K14" s="1">
        <v>1481.61</v>
      </c>
      <c r="M14" s="1">
        <v>989.52</v>
      </c>
      <c r="O14" s="1">
        <v>492.98</v>
      </c>
    </row>
    <row r="16" spans="2:87" x14ac:dyDescent="0.25">
      <c r="B16" s="1" t="s">
        <v>65</v>
      </c>
      <c r="C16" s="1" t="s">
        <v>75</v>
      </c>
      <c r="D16" s="1" t="s">
        <v>66</v>
      </c>
      <c r="E16" s="1" t="s">
        <v>126</v>
      </c>
      <c r="F16" s="1" t="s">
        <v>76</v>
      </c>
      <c r="G16" s="2">
        <v>291429</v>
      </c>
      <c r="H16" s="1">
        <v>53744.36</v>
      </c>
      <c r="I16" s="1">
        <v>48571.5</v>
      </c>
      <c r="J16" s="1">
        <v>52709.79</v>
      </c>
      <c r="K16" s="1">
        <v>48571.5</v>
      </c>
      <c r="L16" s="1">
        <v>51680.82</v>
      </c>
      <c r="M16" s="1">
        <v>48571.5</v>
      </c>
      <c r="N16" s="1">
        <v>50636.91</v>
      </c>
      <c r="O16" s="1">
        <v>48571.5</v>
      </c>
      <c r="P16" s="1">
        <v>49606.07</v>
      </c>
      <c r="Q16" s="1">
        <v>48571.5</v>
      </c>
    </row>
    <row r="17" spans="2:29" x14ac:dyDescent="0.25">
      <c r="C17" s="1" t="s">
        <v>67</v>
      </c>
      <c r="D17" s="1" t="s">
        <v>68</v>
      </c>
      <c r="F17" s="1" t="s">
        <v>77</v>
      </c>
      <c r="I17" s="1">
        <v>5172.8599999999997</v>
      </c>
      <c r="K17" s="1">
        <v>4138.29</v>
      </c>
      <c r="M17" s="1">
        <v>3109.32</v>
      </c>
      <c r="O17" s="1">
        <v>2065.41</v>
      </c>
      <c r="Q17" s="1">
        <v>1034.57</v>
      </c>
    </row>
    <row r="19" spans="2:29" x14ac:dyDescent="0.25">
      <c r="B19" s="1" t="s">
        <v>65</v>
      </c>
      <c r="C19" s="1" t="s">
        <v>78</v>
      </c>
      <c r="D19" s="1" t="s">
        <v>79</v>
      </c>
      <c r="E19" s="1" t="s">
        <v>130</v>
      </c>
      <c r="F19" s="1" t="s">
        <v>131</v>
      </c>
      <c r="G19" s="2" t="s">
        <v>80</v>
      </c>
      <c r="H19" s="1">
        <v>11438</v>
      </c>
      <c r="I19" s="1">
        <v>10000</v>
      </c>
      <c r="J19" s="1">
        <v>10965</v>
      </c>
      <c r="K19" s="1">
        <v>10000</v>
      </c>
      <c r="L19" s="1">
        <v>10517</v>
      </c>
      <c r="M19" s="1">
        <v>10000</v>
      </c>
      <c r="N19" s="1">
        <v>10126</v>
      </c>
      <c r="O19" s="1">
        <v>10000</v>
      </c>
      <c r="P19" s="1">
        <v>9935</v>
      </c>
      <c r="Q19" s="1">
        <v>10000</v>
      </c>
    </row>
    <row r="20" spans="2:29" x14ac:dyDescent="0.25">
      <c r="C20" s="1" t="s">
        <v>81</v>
      </c>
      <c r="D20" s="1" t="s">
        <v>82</v>
      </c>
      <c r="E20" s="1" t="s">
        <v>132</v>
      </c>
      <c r="F20" s="1" t="s">
        <v>83</v>
      </c>
      <c r="G20" s="2" t="s">
        <v>84</v>
      </c>
      <c r="I20" s="1">
        <v>1438.2</v>
      </c>
      <c r="K20" s="1">
        <v>964.81</v>
      </c>
      <c r="M20" s="1">
        <v>517.30999999999995</v>
      </c>
      <c r="O20" s="1">
        <v>125.59</v>
      </c>
      <c r="Q20" s="1">
        <v>-64.900000000000006</v>
      </c>
    </row>
    <row r="22" spans="2:29" x14ac:dyDescent="0.25">
      <c r="B22" s="1" t="s">
        <v>133</v>
      </c>
      <c r="C22" s="1" t="s">
        <v>134</v>
      </c>
      <c r="D22" s="1" t="s">
        <v>135</v>
      </c>
      <c r="E22" s="1" t="s">
        <v>136</v>
      </c>
      <c r="F22" s="1" t="s">
        <v>137</v>
      </c>
      <c r="G22" s="2">
        <v>283684.06</v>
      </c>
      <c r="H22" s="1">
        <v>22220</v>
      </c>
      <c r="I22" s="1">
        <v>20125.599999999999</v>
      </c>
      <c r="J22" s="1">
        <v>22220</v>
      </c>
      <c r="K22" s="1">
        <v>20528.009999999998</v>
      </c>
      <c r="L22" s="1">
        <v>22220</v>
      </c>
      <c r="M22" s="1">
        <v>20938.669999999998</v>
      </c>
      <c r="N22" s="1">
        <v>22220</v>
      </c>
      <c r="O22" s="1">
        <v>21357.34</v>
      </c>
      <c r="P22" s="1">
        <v>22220</v>
      </c>
      <c r="Q22" s="1">
        <v>21784.51</v>
      </c>
    </row>
    <row r="23" spans="2:29" x14ac:dyDescent="0.25">
      <c r="C23" s="1" t="s">
        <v>138</v>
      </c>
      <c r="F23" s="1" t="s">
        <v>139</v>
      </c>
      <c r="I23" s="1">
        <v>2094.6799999999998</v>
      </c>
      <c r="K23" s="1">
        <v>1692.17</v>
      </c>
      <c r="M23" s="1">
        <v>1281.6099999999999</v>
      </c>
      <c r="O23" s="1">
        <v>862.84</v>
      </c>
      <c r="Q23" s="1">
        <v>435.69</v>
      </c>
    </row>
    <row r="25" spans="2:29" x14ac:dyDescent="0.25">
      <c r="B25" s="1" t="s">
        <v>133</v>
      </c>
      <c r="C25" s="1" t="s">
        <v>140</v>
      </c>
      <c r="D25" s="1" t="s">
        <v>141</v>
      </c>
      <c r="E25" s="1" t="s">
        <v>142</v>
      </c>
      <c r="F25" s="1" t="s">
        <v>143</v>
      </c>
      <c r="G25" s="2">
        <v>120809.81</v>
      </c>
      <c r="H25" s="1">
        <v>12081</v>
      </c>
      <c r="I25" s="1">
        <v>12080.98</v>
      </c>
      <c r="J25" s="1">
        <v>12081</v>
      </c>
      <c r="K25" s="1">
        <v>12080.98</v>
      </c>
      <c r="L25" s="1">
        <v>12081</v>
      </c>
      <c r="M25" s="1">
        <v>12080.99</v>
      </c>
      <c r="N25" s="1">
        <v>12081</v>
      </c>
      <c r="O25" s="1">
        <v>12080.99</v>
      </c>
      <c r="P25" s="1">
        <v>12081</v>
      </c>
      <c r="Q25" s="1">
        <v>12080.99</v>
      </c>
      <c r="R25" s="1">
        <v>12081</v>
      </c>
      <c r="S25" s="1">
        <v>12080.99</v>
      </c>
    </row>
    <row r="26" spans="2:29" x14ac:dyDescent="0.25">
      <c r="F26" s="1" t="s">
        <v>144</v>
      </c>
    </row>
    <row r="28" spans="2:29" x14ac:dyDescent="0.25">
      <c r="B28" s="1" t="s">
        <v>133</v>
      </c>
      <c r="C28" s="1" t="s">
        <v>145</v>
      </c>
      <c r="D28" s="1" t="s">
        <v>146</v>
      </c>
      <c r="E28" s="1" t="s">
        <v>147</v>
      </c>
      <c r="F28" s="1" t="s">
        <v>148</v>
      </c>
      <c r="G28" s="2">
        <v>348000</v>
      </c>
      <c r="H28" s="1">
        <v>21138.799999999999</v>
      </c>
      <c r="I28" s="1">
        <v>14092.6</v>
      </c>
      <c r="J28" s="1">
        <v>21138.799999999999</v>
      </c>
      <c r="K28" s="1">
        <v>14092.6</v>
      </c>
      <c r="L28" s="1">
        <v>21138.799999999999</v>
      </c>
      <c r="M28" s="1">
        <v>14092.6</v>
      </c>
      <c r="N28" s="1">
        <v>21138.799999999999</v>
      </c>
      <c r="O28" s="1">
        <v>14092.6</v>
      </c>
      <c r="P28" s="1">
        <v>21138.799999999999</v>
      </c>
      <c r="Q28" s="1">
        <v>14092.6</v>
      </c>
      <c r="R28" s="1">
        <v>21138.799999999999</v>
      </c>
      <c r="S28" s="1">
        <v>14092.6</v>
      </c>
      <c r="T28" s="1">
        <v>21138.799999999999</v>
      </c>
      <c r="U28" s="1">
        <v>14092.6</v>
      </c>
      <c r="V28" s="1">
        <v>21138.799999999999</v>
      </c>
      <c r="W28" s="1">
        <v>14092.6</v>
      </c>
      <c r="X28" s="1">
        <v>21138.799999999999</v>
      </c>
      <c r="Y28" s="1">
        <v>14092.6</v>
      </c>
      <c r="Z28" s="1">
        <v>21138.799999999999</v>
      </c>
      <c r="AA28" s="1">
        <v>14092.6</v>
      </c>
      <c r="AB28" s="1">
        <v>21138.799999999999</v>
      </c>
      <c r="AC28" s="1">
        <v>14092.6</v>
      </c>
    </row>
    <row r="29" spans="2:29" x14ac:dyDescent="0.25">
      <c r="B29" s="1" t="s">
        <v>55</v>
      </c>
      <c r="C29" s="1" t="s">
        <v>149</v>
      </c>
      <c r="D29" s="1" t="s">
        <v>85</v>
      </c>
      <c r="F29" s="1" t="s">
        <v>86</v>
      </c>
      <c r="I29" s="1">
        <v>7046.2</v>
      </c>
      <c r="K29" s="1">
        <v>7046.2</v>
      </c>
      <c r="M29" s="1">
        <v>7046.2</v>
      </c>
      <c r="O29" s="1">
        <v>7046.2</v>
      </c>
      <c r="Q29" s="1">
        <v>7046.2</v>
      </c>
      <c r="S29" s="1">
        <v>7046.2</v>
      </c>
      <c r="U29" s="1">
        <v>7046.2</v>
      </c>
      <c r="W29" s="1">
        <v>7046.2</v>
      </c>
      <c r="Y29" s="1">
        <v>7046.2</v>
      </c>
      <c r="AA29" s="1">
        <v>7046.2</v>
      </c>
      <c r="AC29" s="1">
        <v>7046.2</v>
      </c>
    </row>
    <row r="32" spans="2:29" ht="13.9" customHeight="1" x14ac:dyDescent="0.25">
      <c r="B32" s="1" t="s">
        <v>55</v>
      </c>
      <c r="C32" s="1" t="s">
        <v>87</v>
      </c>
      <c r="D32" s="1" t="s">
        <v>88</v>
      </c>
      <c r="E32" s="1" t="s">
        <v>150</v>
      </c>
      <c r="F32" s="1" t="s">
        <v>151</v>
      </c>
      <c r="G32" s="2" t="s">
        <v>89</v>
      </c>
      <c r="H32" s="1">
        <v>90000</v>
      </c>
      <c r="I32" s="1">
        <v>43200</v>
      </c>
      <c r="J32" s="1">
        <v>90000</v>
      </c>
      <c r="K32" s="1">
        <v>43200</v>
      </c>
      <c r="L32" s="1">
        <v>90000</v>
      </c>
      <c r="M32" s="1">
        <v>43200</v>
      </c>
      <c r="N32" s="1">
        <v>90000</v>
      </c>
      <c r="O32" s="1">
        <v>43200</v>
      </c>
      <c r="P32" s="1">
        <v>90000</v>
      </c>
      <c r="Q32" s="1">
        <v>43200</v>
      </c>
      <c r="R32" s="1">
        <v>90000</v>
      </c>
      <c r="S32" s="1">
        <v>43200</v>
      </c>
      <c r="T32" s="1">
        <v>90000</v>
      </c>
      <c r="U32" s="1">
        <v>43200</v>
      </c>
      <c r="V32" s="1">
        <v>90000</v>
      </c>
      <c r="W32" s="1">
        <v>43200</v>
      </c>
      <c r="X32" s="1">
        <v>90000</v>
      </c>
      <c r="Y32" s="1">
        <v>43200</v>
      </c>
      <c r="Z32" s="1">
        <v>90000</v>
      </c>
      <c r="AA32" s="1">
        <v>43200</v>
      </c>
      <c r="AB32" s="1">
        <v>85000</v>
      </c>
      <c r="AC32" s="1">
        <v>40800</v>
      </c>
    </row>
    <row r="33" spans="2:87" x14ac:dyDescent="0.25">
      <c r="C33" s="1" t="s">
        <v>90</v>
      </c>
      <c r="D33" s="1" t="s">
        <v>91</v>
      </c>
      <c r="E33" s="1" t="s">
        <v>147</v>
      </c>
      <c r="F33" s="1" t="s">
        <v>92</v>
      </c>
      <c r="G33" s="2" t="s">
        <v>93</v>
      </c>
      <c r="H33" s="1">
        <v>39462</v>
      </c>
      <c r="I33" s="1">
        <v>18941.759999999998</v>
      </c>
      <c r="J33" s="1">
        <v>36223</v>
      </c>
      <c r="K33" s="1">
        <v>17387.04</v>
      </c>
      <c r="L33" s="1">
        <v>32836</v>
      </c>
      <c r="M33" s="1">
        <v>15761.28</v>
      </c>
      <c r="N33" s="1">
        <v>29309</v>
      </c>
      <c r="O33" s="1">
        <v>14068.32</v>
      </c>
      <c r="P33" s="1">
        <v>25651</v>
      </c>
      <c r="Q33" s="1">
        <v>12312.48</v>
      </c>
      <c r="R33" s="1">
        <v>21881</v>
      </c>
      <c r="S33" s="1">
        <v>10502.88</v>
      </c>
      <c r="T33" s="1">
        <v>18025</v>
      </c>
      <c r="U33" s="1">
        <v>8652</v>
      </c>
      <c r="V33" s="1">
        <v>14048</v>
      </c>
      <c r="W33" s="1">
        <v>6743.04</v>
      </c>
      <c r="X33" s="1">
        <v>10098</v>
      </c>
      <c r="Y33" s="1">
        <v>4847.04</v>
      </c>
      <c r="Z33" s="1">
        <v>6022</v>
      </c>
      <c r="AA33" s="1">
        <v>2890.56</v>
      </c>
      <c r="AB33" s="1">
        <v>54.62</v>
      </c>
      <c r="AC33" s="1">
        <v>26.4</v>
      </c>
    </row>
    <row r="34" spans="2:87" x14ac:dyDescent="0.25">
      <c r="B34" s="1" t="s">
        <v>152</v>
      </c>
      <c r="C34" s="1" t="s">
        <v>153</v>
      </c>
      <c r="D34" s="1" t="s">
        <v>154</v>
      </c>
      <c r="I34" s="1">
        <v>46800</v>
      </c>
      <c r="K34" s="1">
        <v>46800</v>
      </c>
      <c r="M34" s="1">
        <v>46800</v>
      </c>
      <c r="O34" s="1">
        <v>46800</v>
      </c>
      <c r="Q34" s="1">
        <v>46800</v>
      </c>
      <c r="S34" s="1">
        <v>46800</v>
      </c>
      <c r="U34" s="1">
        <v>46800</v>
      </c>
      <c r="W34" s="1">
        <v>46800</v>
      </c>
      <c r="Y34" s="1">
        <v>46800</v>
      </c>
      <c r="AA34" s="1">
        <v>46800</v>
      </c>
      <c r="AC34" s="1">
        <v>44200</v>
      </c>
    </row>
    <row r="35" spans="2:87" x14ac:dyDescent="0.25">
      <c r="D35" s="1" t="s">
        <v>155</v>
      </c>
    </row>
    <row r="36" spans="2:87" x14ac:dyDescent="0.25">
      <c r="C36" s="1" t="s">
        <v>156</v>
      </c>
      <c r="D36" s="1" t="s">
        <v>123</v>
      </c>
      <c r="I36" s="1">
        <v>20520.240000000002</v>
      </c>
      <c r="K36" s="1">
        <v>18836.96</v>
      </c>
      <c r="M36" s="1">
        <v>17075</v>
      </c>
      <c r="O36" s="1">
        <v>15240.68</v>
      </c>
      <c r="Q36" s="1">
        <v>13338.52</v>
      </c>
      <c r="S36" s="1">
        <v>11378.12</v>
      </c>
      <c r="U36" s="1">
        <v>9373</v>
      </c>
      <c r="W36" s="1">
        <v>7304.96</v>
      </c>
      <c r="Y36" s="1">
        <v>5250.96</v>
      </c>
      <c r="AA36" s="1">
        <v>3134.44</v>
      </c>
      <c r="AC36" s="1">
        <v>29</v>
      </c>
    </row>
    <row r="37" spans="2:87" x14ac:dyDescent="0.25">
      <c r="D37" s="1" t="s">
        <v>157</v>
      </c>
    </row>
    <row r="39" spans="2:87" x14ac:dyDescent="0.25">
      <c r="B39" s="1" t="s">
        <v>122</v>
      </c>
      <c r="C39" s="1" t="s">
        <v>158</v>
      </c>
      <c r="D39" s="5" t="s">
        <v>159</v>
      </c>
      <c r="E39" s="5" t="s">
        <v>147</v>
      </c>
      <c r="F39" s="5" t="s">
        <v>160</v>
      </c>
      <c r="G39" s="2">
        <v>729058.51</v>
      </c>
      <c r="H39" s="1">
        <v>25139.95</v>
      </c>
      <c r="I39" s="1">
        <v>25139.95</v>
      </c>
      <c r="J39" s="1">
        <v>25139.95</v>
      </c>
      <c r="K39" s="1">
        <v>25139.95</v>
      </c>
      <c r="L39" s="1">
        <v>25139.95</v>
      </c>
      <c r="M39" s="1">
        <v>25139.95</v>
      </c>
      <c r="N39" s="1">
        <v>25139.95</v>
      </c>
      <c r="O39" s="1">
        <v>25139.95</v>
      </c>
      <c r="P39" s="1">
        <v>25139.95</v>
      </c>
      <c r="Q39" s="1">
        <v>25139.95</v>
      </c>
      <c r="R39" s="1">
        <v>25139.95</v>
      </c>
      <c r="S39" s="1">
        <v>25139.95</v>
      </c>
      <c r="T39" s="1">
        <v>25139.95</v>
      </c>
      <c r="U39" s="1">
        <v>25139.95</v>
      </c>
      <c r="V39" s="1">
        <v>25139.95</v>
      </c>
      <c r="W39" s="1">
        <v>25139.95</v>
      </c>
      <c r="X39" s="1">
        <v>25139.95</v>
      </c>
      <c r="Y39" s="1">
        <v>25139.95</v>
      </c>
      <c r="Z39" s="1">
        <v>25139.95</v>
      </c>
      <c r="AA39" s="1">
        <v>25139.95</v>
      </c>
      <c r="AB39" s="1">
        <v>25139.95</v>
      </c>
      <c r="AC39" s="1">
        <v>25139.95</v>
      </c>
      <c r="AD39" s="1">
        <v>25139.95</v>
      </c>
      <c r="AE39" s="1">
        <v>25139.95</v>
      </c>
      <c r="AF39" s="1">
        <v>25139.95</v>
      </c>
      <c r="AG39" s="1">
        <v>25139.95</v>
      </c>
      <c r="AH39" s="1">
        <v>25139.95</v>
      </c>
      <c r="AI39" s="1">
        <v>25139.95</v>
      </c>
      <c r="AJ39" s="1">
        <v>25139.95</v>
      </c>
      <c r="AK39" s="1">
        <v>25139.95</v>
      </c>
      <c r="AL39" s="1">
        <v>25139.95</v>
      </c>
      <c r="AM39" s="1">
        <v>25139.95</v>
      </c>
      <c r="AN39" s="1">
        <v>25139.95</v>
      </c>
      <c r="AO39" s="1">
        <v>25139.95</v>
      </c>
      <c r="AP39" s="1">
        <v>25139.95</v>
      </c>
      <c r="AQ39" s="1">
        <v>25139.95</v>
      </c>
      <c r="AR39" s="1">
        <v>25139.95</v>
      </c>
      <c r="AS39" s="1">
        <v>25139.95</v>
      </c>
      <c r="AT39" s="1">
        <v>25139.95</v>
      </c>
      <c r="AU39" s="1">
        <v>25139.95</v>
      </c>
      <c r="AV39" s="1">
        <v>25139.95</v>
      </c>
      <c r="AW39" s="1">
        <v>25139.95</v>
      </c>
      <c r="AX39" s="1">
        <v>25139.95</v>
      </c>
      <c r="AY39" s="1">
        <v>25139.95</v>
      </c>
      <c r="AZ39" s="1">
        <v>25139.95</v>
      </c>
      <c r="BA39" s="1">
        <v>25139.95</v>
      </c>
      <c r="BB39" s="1">
        <v>25139.95</v>
      </c>
      <c r="BC39" s="1">
        <v>25139.95</v>
      </c>
      <c r="BD39" s="1">
        <v>25139.95</v>
      </c>
      <c r="BE39" s="1">
        <v>25139.95</v>
      </c>
      <c r="BF39" s="1">
        <v>25139.95</v>
      </c>
      <c r="BG39" s="1">
        <v>25139.95</v>
      </c>
    </row>
    <row r="40" spans="2:87" x14ac:dyDescent="0.25">
      <c r="D40" s="5"/>
      <c r="E40" s="5"/>
      <c r="F40" s="6" t="s">
        <v>161</v>
      </c>
    </row>
    <row r="42" spans="2:87" x14ac:dyDescent="0.25">
      <c r="B42" s="1" t="s">
        <v>122</v>
      </c>
      <c r="C42" s="1" t="s">
        <v>162</v>
      </c>
      <c r="D42" s="5" t="s">
        <v>163</v>
      </c>
      <c r="E42" s="5" t="s">
        <v>164</v>
      </c>
      <c r="F42" s="5" t="s">
        <v>165</v>
      </c>
      <c r="G42" s="2">
        <v>1093440.8700000001</v>
      </c>
      <c r="H42" s="1">
        <v>37704.86</v>
      </c>
      <c r="I42" s="1">
        <v>37704.86</v>
      </c>
      <c r="J42" s="1">
        <v>37704.86</v>
      </c>
      <c r="K42" s="1">
        <v>37704.86</v>
      </c>
      <c r="L42" s="1">
        <v>37704.86</v>
      </c>
      <c r="M42" s="1">
        <v>37704.86</v>
      </c>
      <c r="N42" s="1">
        <v>37704.86</v>
      </c>
      <c r="O42" s="1">
        <v>37704.86</v>
      </c>
      <c r="P42" s="1">
        <v>37704.86</v>
      </c>
      <c r="Q42" s="1">
        <v>37704.86</v>
      </c>
      <c r="R42" s="1">
        <v>37704.86</v>
      </c>
      <c r="S42" s="1">
        <v>37704.86</v>
      </c>
      <c r="T42" s="1">
        <v>37704.86</v>
      </c>
      <c r="U42" s="1">
        <v>37704.86</v>
      </c>
      <c r="V42" s="1">
        <v>37704.86</v>
      </c>
      <c r="W42" s="1">
        <v>37704.86</v>
      </c>
      <c r="X42" s="1">
        <v>37704.86</v>
      </c>
      <c r="Y42" s="1">
        <v>37704.86</v>
      </c>
      <c r="Z42" s="1">
        <v>37704.86</v>
      </c>
      <c r="AA42" s="1">
        <v>37704.86</v>
      </c>
      <c r="AB42" s="1">
        <v>37704.86</v>
      </c>
      <c r="AC42" s="1">
        <v>37704.86</v>
      </c>
      <c r="AD42" s="1">
        <v>37704.86</v>
      </c>
      <c r="AE42" s="1">
        <v>37704.86</v>
      </c>
      <c r="AF42" s="1">
        <v>37704.86</v>
      </c>
      <c r="AG42" s="1">
        <v>37704.86</v>
      </c>
      <c r="AH42" s="1">
        <v>37704.86</v>
      </c>
      <c r="AI42" s="1">
        <v>37704.86</v>
      </c>
      <c r="AJ42" s="1">
        <v>37704.86</v>
      </c>
      <c r="AK42" s="1">
        <v>37704.86</v>
      </c>
      <c r="AL42" s="1">
        <v>37704.86</v>
      </c>
      <c r="AM42" s="1">
        <v>37704.86</v>
      </c>
      <c r="AN42" s="1">
        <v>37704.86</v>
      </c>
      <c r="AO42" s="1">
        <v>37704.86</v>
      </c>
      <c r="AP42" s="1">
        <v>37704.86</v>
      </c>
      <c r="AQ42" s="1">
        <v>37704.86</v>
      </c>
      <c r="AR42" s="1">
        <v>37704.86</v>
      </c>
      <c r="AS42" s="1">
        <v>37704.86</v>
      </c>
      <c r="AT42" s="1">
        <v>37704.86</v>
      </c>
      <c r="AU42" s="1">
        <v>37704.86</v>
      </c>
      <c r="AV42" s="1">
        <v>37704.86</v>
      </c>
      <c r="AW42" s="1">
        <v>37704.86</v>
      </c>
      <c r="AX42" s="1">
        <v>37704.86</v>
      </c>
      <c r="AY42" s="1">
        <v>37704.86</v>
      </c>
      <c r="AZ42" s="1">
        <v>37704.86</v>
      </c>
      <c r="BA42" s="1">
        <v>37704.86</v>
      </c>
      <c r="BB42" s="1">
        <v>37704.86</v>
      </c>
      <c r="BC42" s="1">
        <v>37704.86</v>
      </c>
      <c r="BD42" s="1">
        <v>37704.86</v>
      </c>
      <c r="BE42" s="1">
        <v>37704.86</v>
      </c>
      <c r="BF42" s="1">
        <v>37704.86</v>
      </c>
      <c r="BG42" s="1">
        <v>37704.86</v>
      </c>
      <c r="BH42" s="1">
        <v>37704.86</v>
      </c>
      <c r="BI42" s="1">
        <v>37704.86</v>
      </c>
    </row>
    <row r="43" spans="2:87" x14ac:dyDescent="0.25">
      <c r="D43" s="5"/>
      <c r="E43" s="5"/>
      <c r="F43" s="6" t="s">
        <v>166</v>
      </c>
    </row>
    <row r="44" spans="2:87" x14ac:dyDescent="0.25">
      <c r="D44" s="5"/>
      <c r="E44" s="5"/>
      <c r="F44" s="6"/>
    </row>
    <row r="45" spans="2:87" x14ac:dyDescent="0.25">
      <c r="B45" s="1" t="s">
        <v>122</v>
      </c>
      <c r="C45" s="1" t="s">
        <v>167</v>
      </c>
      <c r="D45" s="5" t="s">
        <v>168</v>
      </c>
      <c r="E45" s="5" t="s">
        <v>169</v>
      </c>
      <c r="F45" s="6" t="s">
        <v>170</v>
      </c>
      <c r="G45" s="2">
        <v>394614.11</v>
      </c>
      <c r="H45" s="1">
        <v>9865.35</v>
      </c>
      <c r="I45" s="1">
        <v>9865.35</v>
      </c>
      <c r="J45" s="1">
        <v>9865.35</v>
      </c>
      <c r="K45" s="1">
        <v>9865.35</v>
      </c>
      <c r="L45" s="1">
        <v>9865.35</v>
      </c>
      <c r="M45" s="1">
        <v>9865.35</v>
      </c>
      <c r="N45" s="1">
        <v>9865.35</v>
      </c>
      <c r="O45" s="1">
        <v>9865.35</v>
      </c>
      <c r="P45" s="1">
        <v>9865.35</v>
      </c>
      <c r="Q45" s="1">
        <v>9865.35</v>
      </c>
      <c r="R45" s="1">
        <v>9865.35</v>
      </c>
      <c r="S45" s="1">
        <v>9865.35</v>
      </c>
      <c r="T45" s="1">
        <v>9865.35</v>
      </c>
      <c r="U45" s="1">
        <v>9865.35</v>
      </c>
      <c r="V45" s="1">
        <v>9865.35</v>
      </c>
      <c r="W45" s="1">
        <v>9865.35</v>
      </c>
      <c r="X45" s="1">
        <v>9865.35</v>
      </c>
      <c r="Y45" s="1">
        <v>9865.35</v>
      </c>
      <c r="Z45" s="1">
        <v>9865.35</v>
      </c>
      <c r="AA45" s="1">
        <v>9865.35</v>
      </c>
      <c r="AB45" s="1">
        <v>9865.35</v>
      </c>
      <c r="AC45" s="1">
        <v>9865.35</v>
      </c>
      <c r="AD45" s="1">
        <v>9865.35</v>
      </c>
      <c r="AE45" s="1">
        <v>9865.35</v>
      </c>
      <c r="AF45" s="1">
        <v>9865.35</v>
      </c>
      <c r="AG45" s="1">
        <v>9865.35</v>
      </c>
      <c r="AH45" s="1">
        <v>9865.35</v>
      </c>
      <c r="AI45" s="1">
        <v>9865.35</v>
      </c>
      <c r="AJ45" s="1">
        <v>9865.35</v>
      </c>
      <c r="AK45" s="1">
        <v>9865.35</v>
      </c>
      <c r="AL45" s="1">
        <v>9865.35</v>
      </c>
      <c r="AM45" s="1">
        <v>9865.35</v>
      </c>
      <c r="AN45" s="1">
        <v>9865.35</v>
      </c>
      <c r="AO45" s="1">
        <v>9865.35</v>
      </c>
      <c r="AP45" s="1">
        <v>9865.35</v>
      </c>
      <c r="AQ45" s="1">
        <v>9865.35</v>
      </c>
      <c r="AR45" s="1">
        <v>9865.35</v>
      </c>
      <c r="AS45" s="1">
        <v>9865.35</v>
      </c>
      <c r="AT45" s="1">
        <v>9865.35</v>
      </c>
      <c r="AU45" s="1">
        <v>9865.35</v>
      </c>
      <c r="AV45" s="1">
        <v>9865.35</v>
      </c>
      <c r="AW45" s="1">
        <v>9865.35</v>
      </c>
      <c r="AX45" s="1">
        <v>9865.35</v>
      </c>
      <c r="AY45" s="1">
        <v>9865.35</v>
      </c>
      <c r="AZ45" s="1">
        <v>9865.35</v>
      </c>
      <c r="BA45" s="1">
        <v>9865.35</v>
      </c>
      <c r="BB45" s="1">
        <v>9865.35</v>
      </c>
      <c r="BC45" s="1">
        <v>9865.35</v>
      </c>
      <c r="BD45" s="1">
        <v>9865.35</v>
      </c>
      <c r="BE45" s="1">
        <v>9865.35</v>
      </c>
      <c r="BF45" s="1">
        <v>9865.35</v>
      </c>
      <c r="BG45" s="1">
        <v>9865.35</v>
      </c>
      <c r="BH45" s="1">
        <v>9865.35</v>
      </c>
      <c r="BI45" s="1">
        <v>9865.35</v>
      </c>
      <c r="BJ45" s="1">
        <v>9865.35</v>
      </c>
      <c r="BK45" s="1">
        <v>9865.35</v>
      </c>
      <c r="BL45" s="1">
        <v>9865.35</v>
      </c>
      <c r="BM45" s="1">
        <v>9865.35</v>
      </c>
      <c r="BN45" s="1">
        <v>9865.35</v>
      </c>
      <c r="BO45" s="1">
        <v>9865.35</v>
      </c>
      <c r="BP45" s="1">
        <v>9865.35</v>
      </c>
      <c r="BQ45" s="1">
        <v>9865.35</v>
      </c>
      <c r="BR45" s="1">
        <v>9865.35</v>
      </c>
      <c r="BS45" s="1">
        <v>9865.35</v>
      </c>
      <c r="BT45" s="1">
        <v>9865.35</v>
      </c>
      <c r="BU45" s="1">
        <v>9865.35</v>
      </c>
      <c r="BV45" s="1">
        <v>9865.35</v>
      </c>
      <c r="BW45" s="1">
        <v>9865.35</v>
      </c>
      <c r="BX45" s="1">
        <v>9865.35</v>
      </c>
      <c r="BY45" s="1">
        <v>9865.35</v>
      </c>
      <c r="BZ45" s="1">
        <v>9865.35</v>
      </c>
      <c r="CA45" s="1">
        <v>9865.35</v>
      </c>
      <c r="CB45" s="1">
        <v>9865.35</v>
      </c>
      <c r="CC45" s="1">
        <v>9865.35</v>
      </c>
      <c r="CD45" s="1">
        <v>9865.35</v>
      </c>
      <c r="CE45" s="1">
        <v>9865.35</v>
      </c>
      <c r="CF45" s="1">
        <v>9865.35</v>
      </c>
      <c r="CG45" s="1">
        <v>9865.35</v>
      </c>
    </row>
    <row r="46" spans="2:87" x14ac:dyDescent="0.25">
      <c r="D46" s="5"/>
      <c r="E46" s="5"/>
      <c r="F46" s="6" t="s">
        <v>171</v>
      </c>
    </row>
    <row r="47" spans="2:87" x14ac:dyDescent="0.25">
      <c r="D47" s="5"/>
      <c r="E47" s="5"/>
      <c r="F47" s="6"/>
    </row>
    <row r="48" spans="2:87" x14ac:dyDescent="0.25">
      <c r="B48" s="1" t="s">
        <v>122</v>
      </c>
      <c r="C48" s="1" t="s">
        <v>172</v>
      </c>
      <c r="D48" s="5"/>
      <c r="E48" s="9">
        <v>44835</v>
      </c>
      <c r="F48" s="6" t="s">
        <v>173</v>
      </c>
      <c r="G48" s="2">
        <v>400000</v>
      </c>
      <c r="J48" s="1">
        <v>2500</v>
      </c>
      <c r="K48" s="1">
        <v>2500</v>
      </c>
      <c r="L48" s="1">
        <v>2500</v>
      </c>
      <c r="M48" s="1">
        <v>2500</v>
      </c>
      <c r="N48" s="1">
        <v>2500</v>
      </c>
      <c r="O48" s="1">
        <v>2500</v>
      </c>
      <c r="P48" s="1">
        <v>2500</v>
      </c>
      <c r="Q48" s="1">
        <v>2500</v>
      </c>
      <c r="R48" s="1">
        <v>2500</v>
      </c>
      <c r="S48" s="1">
        <v>2500</v>
      </c>
      <c r="T48" s="1">
        <v>2500</v>
      </c>
      <c r="U48" s="1">
        <v>2500</v>
      </c>
      <c r="V48" s="1">
        <v>2500</v>
      </c>
      <c r="W48" s="1">
        <v>2500</v>
      </c>
      <c r="X48" s="1">
        <v>2500</v>
      </c>
      <c r="Y48" s="1">
        <v>2500</v>
      </c>
      <c r="Z48" s="1">
        <v>2500</v>
      </c>
      <c r="AA48" s="1">
        <v>2500</v>
      </c>
      <c r="AB48" s="1">
        <v>2500</v>
      </c>
      <c r="AC48" s="1">
        <v>2500</v>
      </c>
      <c r="AD48" s="1">
        <v>2500</v>
      </c>
      <c r="AE48" s="1">
        <v>2500</v>
      </c>
      <c r="AF48" s="1">
        <v>2500</v>
      </c>
      <c r="AG48" s="1">
        <v>2500</v>
      </c>
      <c r="AH48" s="1">
        <v>2500</v>
      </c>
      <c r="AI48" s="1">
        <v>2500</v>
      </c>
      <c r="AJ48" s="1">
        <v>2500</v>
      </c>
      <c r="AK48" s="1">
        <v>2500</v>
      </c>
      <c r="AL48" s="1">
        <v>2500</v>
      </c>
      <c r="AM48" s="1">
        <v>2500</v>
      </c>
      <c r="AN48" s="1">
        <v>2500</v>
      </c>
      <c r="AO48" s="1">
        <v>2500</v>
      </c>
      <c r="AP48" s="1">
        <v>2500</v>
      </c>
      <c r="AQ48" s="1">
        <v>2500</v>
      </c>
      <c r="AR48" s="1">
        <v>2500</v>
      </c>
      <c r="AS48" s="1">
        <v>2500</v>
      </c>
      <c r="AT48" s="1">
        <v>2500</v>
      </c>
      <c r="AU48" s="1">
        <v>2500</v>
      </c>
      <c r="AV48" s="1">
        <v>2500</v>
      </c>
      <c r="AW48" s="1">
        <v>2500</v>
      </c>
      <c r="AX48" s="1">
        <v>2500</v>
      </c>
      <c r="AY48" s="1">
        <v>2500</v>
      </c>
      <c r="AZ48" s="1">
        <v>2500</v>
      </c>
      <c r="BA48" s="1">
        <v>2500</v>
      </c>
      <c r="BB48" s="1">
        <v>2500</v>
      </c>
      <c r="BC48" s="1">
        <v>2500</v>
      </c>
      <c r="BD48" s="1">
        <v>2500</v>
      </c>
      <c r="BE48" s="1">
        <v>2500</v>
      </c>
      <c r="BF48" s="1">
        <v>2500</v>
      </c>
      <c r="BG48" s="1">
        <v>2500</v>
      </c>
      <c r="BH48" s="1">
        <v>2500</v>
      </c>
      <c r="BI48" s="1">
        <v>2500</v>
      </c>
      <c r="BJ48" s="1">
        <v>2500</v>
      </c>
      <c r="BK48" s="1">
        <v>2500</v>
      </c>
      <c r="BL48" s="1">
        <v>2500</v>
      </c>
      <c r="BM48" s="1">
        <v>2500</v>
      </c>
      <c r="BN48" s="1">
        <v>2500</v>
      </c>
      <c r="BO48" s="1">
        <v>2500</v>
      </c>
      <c r="BP48" s="1">
        <v>2500</v>
      </c>
      <c r="BQ48" s="1">
        <v>2500</v>
      </c>
      <c r="BR48" s="1">
        <v>2500</v>
      </c>
      <c r="BS48" s="1">
        <v>2500</v>
      </c>
      <c r="BT48" s="1">
        <v>2500</v>
      </c>
      <c r="BU48" s="1">
        <v>2500</v>
      </c>
      <c r="BV48" s="1">
        <v>2500</v>
      </c>
      <c r="BW48" s="1">
        <v>2500</v>
      </c>
      <c r="BX48" s="1">
        <v>2500</v>
      </c>
      <c r="BY48" s="1">
        <v>2500</v>
      </c>
      <c r="BZ48" s="1">
        <v>2500</v>
      </c>
      <c r="CA48" s="1">
        <v>2500</v>
      </c>
      <c r="CB48" s="1">
        <v>2500</v>
      </c>
      <c r="CC48" s="1">
        <v>2500</v>
      </c>
      <c r="CD48" s="1">
        <v>2500</v>
      </c>
      <c r="CE48" s="1">
        <v>2500</v>
      </c>
      <c r="CF48" s="1">
        <v>2500</v>
      </c>
      <c r="CG48" s="1">
        <v>2500</v>
      </c>
      <c r="CH48" s="1">
        <v>2500</v>
      </c>
      <c r="CI48" s="1">
        <v>2500</v>
      </c>
    </row>
    <row r="49" spans="2:61" x14ac:dyDescent="0.25">
      <c r="D49" s="5"/>
      <c r="E49" s="5"/>
      <c r="F49" s="6" t="s">
        <v>174</v>
      </c>
    </row>
    <row r="50" spans="2:61" x14ac:dyDescent="0.25">
      <c r="B50" s="1" t="s">
        <v>175</v>
      </c>
      <c r="C50" s="1" t="s">
        <v>176</v>
      </c>
      <c r="D50" s="5" t="s">
        <v>177</v>
      </c>
      <c r="E50" s="5"/>
      <c r="F50" s="6"/>
    </row>
    <row r="52" spans="2:61" x14ac:dyDescent="0.25">
      <c r="B52" s="1" t="s">
        <v>94</v>
      </c>
      <c r="G52" s="2">
        <f t="shared" ref="G52:AL52" si="0">SUM(G2:G51)</f>
        <v>4148423.36</v>
      </c>
      <c r="H52" s="2">
        <f t="shared" si="0"/>
        <v>438698.58999999997</v>
      </c>
      <c r="I52" s="2">
        <f t="shared" si="0"/>
        <v>438699.67</v>
      </c>
      <c r="J52" s="2">
        <f t="shared" si="0"/>
        <v>434404.56</v>
      </c>
      <c r="K52" s="2">
        <f t="shared" si="0"/>
        <v>434405.97000000003</v>
      </c>
      <c r="L52" s="2">
        <f t="shared" si="0"/>
        <v>424998.47</v>
      </c>
      <c r="M52" s="2">
        <f t="shared" si="0"/>
        <v>424999.33</v>
      </c>
      <c r="N52" s="2">
        <f t="shared" si="0"/>
        <v>339028.93</v>
      </c>
      <c r="O52" s="2">
        <f t="shared" si="0"/>
        <v>339028.69</v>
      </c>
      <c r="P52" s="2">
        <f t="shared" si="0"/>
        <v>305842.02999999997</v>
      </c>
      <c r="Q52" s="2">
        <f t="shared" si="0"/>
        <v>305842.32</v>
      </c>
      <c r="R52" s="2">
        <f t="shared" si="0"/>
        <v>220310.96</v>
      </c>
      <c r="S52" s="2">
        <f t="shared" si="0"/>
        <v>220310.95000000004</v>
      </c>
      <c r="T52" s="2">
        <f t="shared" si="0"/>
        <v>204373.96</v>
      </c>
      <c r="U52" s="2">
        <f t="shared" si="0"/>
        <v>204373.96</v>
      </c>
      <c r="V52" s="2">
        <f t="shared" si="0"/>
        <v>200396.96</v>
      </c>
      <c r="W52" s="2">
        <f t="shared" si="0"/>
        <v>200396.96</v>
      </c>
      <c r="X52" s="2">
        <f t="shared" si="0"/>
        <v>196446.96</v>
      </c>
      <c r="Y52" s="2">
        <f t="shared" si="0"/>
        <v>196446.96</v>
      </c>
      <c r="Z52" s="2">
        <f t="shared" si="0"/>
        <v>192370.96</v>
      </c>
      <c r="AA52" s="2">
        <f t="shared" si="0"/>
        <v>192373.96</v>
      </c>
      <c r="AB52" s="2">
        <f t="shared" si="0"/>
        <v>181403.58</v>
      </c>
      <c r="AC52" s="2">
        <f t="shared" si="0"/>
        <v>181404.36000000002</v>
      </c>
      <c r="AD52" s="2">
        <f t="shared" si="0"/>
        <v>75210.16</v>
      </c>
      <c r="AE52" s="2">
        <f t="shared" si="0"/>
        <v>75210.16</v>
      </c>
      <c r="AF52" s="2">
        <f t="shared" si="0"/>
        <v>75210.16</v>
      </c>
      <c r="AG52" s="2">
        <f t="shared" si="0"/>
        <v>75210.16</v>
      </c>
      <c r="AH52" s="2">
        <f t="shared" si="0"/>
        <v>75210.16</v>
      </c>
      <c r="AI52" s="2">
        <f t="shared" si="0"/>
        <v>75210.16</v>
      </c>
      <c r="AJ52" s="2">
        <f t="shared" si="0"/>
        <v>75210.16</v>
      </c>
      <c r="AK52" s="2">
        <f t="shared" si="0"/>
        <v>75210.16</v>
      </c>
      <c r="AL52" s="2">
        <f t="shared" si="0"/>
        <v>75210.16</v>
      </c>
      <c r="AM52" s="2">
        <f t="shared" ref="AM52:BH52" si="1">SUM(AM2:AM51)</f>
        <v>75210.16</v>
      </c>
      <c r="AN52" s="2">
        <f t="shared" si="1"/>
        <v>75210.16</v>
      </c>
      <c r="AO52" s="2">
        <f t="shared" si="1"/>
        <v>75210.16</v>
      </c>
      <c r="AP52" s="2">
        <f t="shared" si="1"/>
        <v>75210.16</v>
      </c>
      <c r="AQ52" s="2">
        <f t="shared" si="1"/>
        <v>75210.16</v>
      </c>
      <c r="AR52" s="2">
        <f t="shared" si="1"/>
        <v>75210.16</v>
      </c>
      <c r="AS52" s="2">
        <f t="shared" si="1"/>
        <v>75210.16</v>
      </c>
      <c r="AT52" s="2">
        <f t="shared" si="1"/>
        <v>75210.16</v>
      </c>
      <c r="AU52" s="2">
        <f t="shared" si="1"/>
        <v>75210.16</v>
      </c>
      <c r="AV52" s="2">
        <f t="shared" si="1"/>
        <v>75210.16</v>
      </c>
      <c r="AW52" s="2">
        <f t="shared" si="1"/>
        <v>75210.16</v>
      </c>
      <c r="AX52" s="2">
        <f t="shared" si="1"/>
        <v>75210.16</v>
      </c>
      <c r="AY52" s="2">
        <f t="shared" si="1"/>
        <v>75210.16</v>
      </c>
      <c r="AZ52" s="2">
        <f t="shared" si="1"/>
        <v>75210.16</v>
      </c>
      <c r="BA52" s="2">
        <f t="shared" si="1"/>
        <v>75210.16</v>
      </c>
      <c r="BB52" s="2">
        <f t="shared" si="1"/>
        <v>75210.16</v>
      </c>
      <c r="BC52" s="2">
        <f t="shared" si="1"/>
        <v>75210.16</v>
      </c>
      <c r="BD52" s="2">
        <f t="shared" si="1"/>
        <v>75210.16</v>
      </c>
      <c r="BE52" s="2">
        <f t="shared" si="1"/>
        <v>75210.16</v>
      </c>
      <c r="BF52" s="2">
        <f t="shared" si="1"/>
        <v>75210.16</v>
      </c>
      <c r="BG52" s="2">
        <f t="shared" si="1"/>
        <v>75210.16</v>
      </c>
      <c r="BH52" s="2">
        <f t="shared" si="1"/>
        <v>50070.21</v>
      </c>
      <c r="BI52" s="2"/>
    </row>
    <row r="54" spans="2:61" x14ac:dyDescent="0.25">
      <c r="B54" s="1" t="s">
        <v>178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2022-09-02T00:35:43Z</dcterms:modified>
</cp:coreProperties>
</file>