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vt-my.sharepoint.com/personal/cbona_richmondvt_gov/Documents/Desktop/General Quarterly Financials/"/>
    </mc:Choice>
  </mc:AlternateContent>
  <xr:revisionPtr revIDLastSave="0" documentId="8_{4946284C-24E4-4CE6-B232-A6DF7E36F9E7}" xr6:coauthVersionLast="47" xr6:coauthVersionMax="47" xr10:uidLastSave="{00000000-0000-0000-0000-000000000000}"/>
  <bookViews>
    <workbookView xWindow="-120" yWindow="-120" windowWidth="29040" windowHeight="15840" xr2:uid="{F3F47485-BBF5-4B39-AF73-88EC866FB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0" i="1" l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G8" authorId="0" shapeId="0" xr:uid="{E2BE38AE-513C-41A0-BD07-8900482D6F4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25K  should have been used as a deposit in FY20 and was not.  When the error was discovered we put the payment of 25K on principal in the beginning of FY21.
</t>
        </r>
      </text>
    </comment>
  </commentList>
</comments>
</file>

<file path=xl/sharedStrings.xml><?xml version="1.0" encoding="utf-8"?>
<sst xmlns="http://schemas.openxmlformats.org/spreadsheetml/2006/main" count="202" uniqueCount="179">
  <si>
    <t>Due Dates</t>
  </si>
  <si>
    <t>Loan Amount</t>
  </si>
  <si>
    <t>Total FY24</t>
  </si>
  <si>
    <t>FY24</t>
  </si>
  <si>
    <t>Total FY25</t>
  </si>
  <si>
    <t>FY25</t>
  </si>
  <si>
    <t>Total FY26</t>
  </si>
  <si>
    <t>FY26</t>
  </si>
  <si>
    <t>Total FY27</t>
  </si>
  <si>
    <t>FY27</t>
  </si>
  <si>
    <t>Total FY28</t>
  </si>
  <si>
    <t>FY28</t>
  </si>
  <si>
    <t>Total FY29</t>
  </si>
  <si>
    <t>FY29</t>
  </si>
  <si>
    <t>Total FY30</t>
  </si>
  <si>
    <t>FY30</t>
  </si>
  <si>
    <t>Total FY31</t>
  </si>
  <si>
    <t>FY31</t>
  </si>
  <si>
    <t>Total FY32</t>
  </si>
  <si>
    <t>FY32</t>
  </si>
  <si>
    <t>Total FY33</t>
  </si>
  <si>
    <t>FY33</t>
  </si>
  <si>
    <t>Total FY34</t>
  </si>
  <si>
    <t>FY34</t>
  </si>
  <si>
    <t>Total FY35</t>
  </si>
  <si>
    <t>FY35</t>
  </si>
  <si>
    <t>Total FY36</t>
  </si>
  <si>
    <t>FY36</t>
  </si>
  <si>
    <t>Total FY37</t>
  </si>
  <si>
    <t>FY37</t>
  </si>
  <si>
    <t>Total FY38</t>
  </si>
  <si>
    <t>FY38</t>
  </si>
  <si>
    <t>Total FY39</t>
  </si>
  <si>
    <t>FY39</t>
  </si>
  <si>
    <t>Total FY40</t>
  </si>
  <si>
    <t>FY40</t>
  </si>
  <si>
    <t>Total FY41</t>
  </si>
  <si>
    <t>FY41</t>
  </si>
  <si>
    <t>Total FY42</t>
  </si>
  <si>
    <t>FY42</t>
  </si>
  <si>
    <t>Total FY43</t>
  </si>
  <si>
    <t>FY43</t>
  </si>
  <si>
    <t>Total FY44</t>
  </si>
  <si>
    <t>FY44</t>
  </si>
  <si>
    <t>Total FY45</t>
  </si>
  <si>
    <t>FY45</t>
  </si>
  <si>
    <t>Total FY46</t>
  </si>
  <si>
    <t>FY46</t>
  </si>
  <si>
    <t>Total FY47</t>
  </si>
  <si>
    <t>FY47</t>
  </si>
  <si>
    <t>Total FY48</t>
  </si>
  <si>
    <t>FY48</t>
  </si>
  <si>
    <t>Total FY49</t>
  </si>
  <si>
    <t>FY49</t>
  </si>
  <si>
    <t>Total FY50</t>
  </si>
  <si>
    <t>FY50</t>
  </si>
  <si>
    <t>Total FY51</t>
  </si>
  <si>
    <t>FY51</t>
  </si>
  <si>
    <t>Total FY52</t>
  </si>
  <si>
    <t>FY52</t>
  </si>
  <si>
    <t>Total FY53</t>
  </si>
  <si>
    <t>FY53</t>
  </si>
  <si>
    <t>Total FY54</t>
  </si>
  <si>
    <t>FY54</t>
  </si>
  <si>
    <t>Total FY55</t>
  </si>
  <si>
    <t>FY55</t>
  </si>
  <si>
    <t>Total FY56</t>
  </si>
  <si>
    <t>FY56</t>
  </si>
  <si>
    <t>Total FY57</t>
  </si>
  <si>
    <t>FY57</t>
  </si>
  <si>
    <t>Total FY58</t>
  </si>
  <si>
    <t>FY58</t>
  </si>
  <si>
    <t>Total FY59</t>
  </si>
  <si>
    <t>FY59</t>
  </si>
  <si>
    <t>Total FY60</t>
  </si>
  <si>
    <t>FY60</t>
  </si>
  <si>
    <t>Total FY61</t>
  </si>
  <si>
    <t>FY61</t>
  </si>
  <si>
    <t>Total FY62</t>
  </si>
  <si>
    <t>FY62</t>
  </si>
  <si>
    <t>Total FY63</t>
  </si>
  <si>
    <t>FY63</t>
  </si>
  <si>
    <t>Highway</t>
  </si>
  <si>
    <t>Grader principal FY20 2017</t>
  </si>
  <si>
    <t>11-7-90-5-90.36</t>
  </si>
  <si>
    <t>05/05/**</t>
  </si>
  <si>
    <t>Refinanced Union Bank FY20</t>
  </si>
  <si>
    <t>Grader interest FY20 2017</t>
  </si>
  <si>
    <t>11-7-90-5-90.37</t>
  </si>
  <si>
    <t>1.84% annum, 05/05/21, 4 years</t>
  </si>
  <si>
    <t>Dump Truck principal FY19 2019 #4</t>
  </si>
  <si>
    <t>11-7-90-5-90.33</t>
  </si>
  <si>
    <t xml:space="preserve">Dump Truck interest FY19 2019 </t>
  </si>
  <si>
    <t>11-7-90-5-90.34</t>
  </si>
  <si>
    <t>Dump Truck principal FY20 2020 #2</t>
  </si>
  <si>
    <t>11-7-90-5-90.44</t>
  </si>
  <si>
    <t>Dump Truck interest FY20 2020</t>
  </si>
  <si>
    <t>11-7-90-5-90.45</t>
  </si>
  <si>
    <t>1.91% annum, 05/05/21, 5 yeas</t>
  </si>
  <si>
    <t>Water</t>
  </si>
  <si>
    <t>Water Tank gap principal</t>
  </si>
  <si>
    <t>20-7-90-2-90.16</t>
  </si>
  <si>
    <t>Water Tank gap interest</t>
  </si>
  <si>
    <t>20-7-90-2-90.17</t>
  </si>
  <si>
    <t>1.91% annum, 05/05/21 5 years</t>
  </si>
  <si>
    <t>Fire</t>
  </si>
  <si>
    <t>Fire Truck 2018 principal Engine #3</t>
  </si>
  <si>
    <t>10-7-40-5-80.05</t>
  </si>
  <si>
    <t>Refinanced Union Bank</t>
  </si>
  <si>
    <t>Fire Truck 2018 interest</t>
  </si>
  <si>
    <t>10-7-40-5-80.06</t>
  </si>
  <si>
    <t>2.13% annum, 05/05/21, 6 years</t>
  </si>
  <si>
    <t>Fire Truck 2005 principal Rescue 1</t>
  </si>
  <si>
    <t>10-7-90-5-90.03</t>
  </si>
  <si>
    <t>11/15/**</t>
  </si>
  <si>
    <t xml:space="preserve">Vermont Bond Bank Series 2014-2  </t>
  </si>
  <si>
    <t>154,471 2005-S1</t>
  </si>
  <si>
    <t>Fire Truck 2005 interest</t>
  </si>
  <si>
    <t>10-7-40-5-80.03</t>
  </si>
  <si>
    <t>05/15/**</t>
  </si>
  <si>
    <t>3.652% net int., 12/01/06, 20 years</t>
  </si>
  <si>
    <t>148,681.14 2014-S2</t>
  </si>
  <si>
    <t>Sewer</t>
  </si>
  <si>
    <t>RF1-074-3 Phosphorus study Principal</t>
  </si>
  <si>
    <t>21-7-90-2-90.02</t>
  </si>
  <si>
    <t>03/01/**</t>
  </si>
  <si>
    <t>VMBB VT  State Revolving RF1-074-3</t>
  </si>
  <si>
    <t>RF1-074-3 Phosphorus study Interest</t>
  </si>
  <si>
    <t>.02 Admin fee, 03/01/2007, 19 years (verify 19 year)</t>
  </si>
  <si>
    <t>RF1-101 East Main St. Planning</t>
  </si>
  <si>
    <t>21-7-90-2-90.01</t>
  </si>
  <si>
    <t>04/01**</t>
  </si>
  <si>
    <t>VMBB VT State Revolving RF1-101</t>
  </si>
  <si>
    <t>0%, 04/01/18, 10 years (verify 10th year)</t>
  </si>
  <si>
    <t>AR1-058 7 a millet Sewer principal 2/3</t>
  </si>
  <si>
    <t>21-7-90-2-90.06</t>
  </si>
  <si>
    <t>05/01/**</t>
  </si>
  <si>
    <t>VMBB VT State Revolving AR1-058</t>
  </si>
  <si>
    <t>AR1-058 4 a millet Hwy principal 1/3</t>
  </si>
  <si>
    <t>11-7-90-5-90.15</t>
  </si>
  <si>
    <t>.02 Admin, 05/01/14, 19 years (verify 19 year)</t>
  </si>
  <si>
    <t>Hwy Jericho  Road principal 48%</t>
  </si>
  <si>
    <t>11-7-90-2-90.11</t>
  </si>
  <si>
    <t>11/01/**</t>
  </si>
  <si>
    <t xml:space="preserve">Vermont Bond Bank series 2016-2 </t>
  </si>
  <si>
    <t>1,909,437.24 2011-S2</t>
  </si>
  <si>
    <t>Hwy Jericho Road interest</t>
  </si>
  <si>
    <t>11-7-90-2-90.13</t>
  </si>
  <si>
    <t>3.834586% net int., 11/1/11 + 05/01/12,  20 years</t>
  </si>
  <si>
    <t>1,881,588.22 2016-S2</t>
  </si>
  <si>
    <t>W&amp;S</t>
  </si>
  <si>
    <t>W&amp;S Jericho Road principal 52% (water 56% sewer 44%)</t>
  </si>
  <si>
    <t>20-7-90-2-90.07</t>
  </si>
  <si>
    <t>21-7-90-2-90.14</t>
  </si>
  <si>
    <t>W&amp;S Jericho Road intrerest water</t>
  </si>
  <si>
    <t>20-7-90-2-90.08</t>
  </si>
  <si>
    <t>W&amp;S Jericho Road interest Sewer</t>
  </si>
  <si>
    <t>RF3-335 East Main Street principal only</t>
  </si>
  <si>
    <t>20-7-90-5-93.02</t>
  </si>
  <si>
    <t>Vermond Bond Bank State Revolving East Main RF3-335</t>
  </si>
  <si>
    <t>05/01/18, 30 years</t>
  </si>
  <si>
    <t>RF3-302-2 Water Tank principal only</t>
  </si>
  <si>
    <t>20-7-90-5-90.01</t>
  </si>
  <si>
    <t>07/01/**</t>
  </si>
  <si>
    <t>Vermont Bond Bank State Revolving Water Resevoir RF3 301</t>
  </si>
  <si>
    <t>07/01/18, 30 years</t>
  </si>
  <si>
    <t>RF3-365 Bridge Street (upper and lower) principal only</t>
  </si>
  <si>
    <t>20-7-90-5-90.13</t>
  </si>
  <si>
    <t>09/014/21</t>
  </si>
  <si>
    <t>Vermond Bond Bank State Revolving Bridge St upper</t>
  </si>
  <si>
    <t>09/01/21, 40 years</t>
  </si>
  <si>
    <t xml:space="preserve">RF3-444-3 Bridge Street (Church St to Bridge) </t>
  </si>
  <si>
    <t>Vermont Bond Bank State Revolving Bridge St Middle</t>
  </si>
  <si>
    <t>10/01/22, 40 years</t>
  </si>
  <si>
    <t>Waste Water</t>
  </si>
  <si>
    <t>RF1-290 Gateway</t>
  </si>
  <si>
    <t>21-7-90-2-90.19</t>
  </si>
  <si>
    <t>Totals of All</t>
  </si>
  <si>
    <t>Not finished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</si>
</sst>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quotePrefix="1" applyFont="1"/>
    <xf numFmtId="14" fontId="2" fillId="0" borderId="0" xfId="0" applyNumberFormat="1" applyFont="1" applyAlignment="1">
      <alignment horizontal="left"/>
    </xf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BBDE-7506-435A-8C4A-60BB91C175B0}">
  <dimension ref="A1:CI52"/>
  <sheetViews>
    <sheetView tabSelected="1" workbookViewId="0">
      <selection activeCell="G17" sqref="G17"/>
    </sheetView>
  </sheetViews>
  <sheetFormatPr defaultColWidth="8.85546875" defaultRowHeight="15" x14ac:dyDescent="0.25"/>
  <cols>
    <col min="1" max="1" width="5" style="1" customWidth="1"/>
    <col min="2" max="2" width="14.28515625" style="1" customWidth="1"/>
    <col min="3" max="3" width="55.140625" style="1" customWidth="1"/>
    <col min="4" max="4" width="16.7109375" style="1" customWidth="1"/>
    <col min="5" max="5" width="16.85546875" style="1" customWidth="1"/>
    <col min="6" max="6" width="47.5703125" style="1" customWidth="1"/>
    <col min="7" max="7" width="28.5703125" style="2" customWidth="1"/>
    <col min="8" max="8" width="13.42578125" style="1" customWidth="1"/>
    <col min="9" max="9" width="11.42578125" style="1" customWidth="1"/>
    <col min="10" max="10" width="11.85546875" style="1" customWidth="1"/>
    <col min="11" max="11" width="10.85546875" style="1" customWidth="1"/>
    <col min="12" max="12" width="8.85546875" style="1"/>
    <col min="13" max="13" width="10.28515625" style="1" customWidth="1"/>
    <col min="14" max="14" width="10.140625" style="1" customWidth="1"/>
    <col min="15" max="17" width="8.85546875" style="1"/>
    <col min="18" max="18" width="10.5703125" style="1" customWidth="1"/>
    <col min="19" max="23" width="8.85546875" style="1"/>
    <col min="24" max="24" width="10.140625" style="1" customWidth="1"/>
    <col min="25" max="53" width="8.85546875" style="1"/>
    <col min="54" max="54" width="12.140625" style="1" customWidth="1"/>
    <col min="55" max="55" width="8.85546875" style="1"/>
    <col min="56" max="56" width="13.140625" style="1" customWidth="1"/>
    <col min="57" max="57" width="8.85546875" style="1"/>
    <col min="58" max="58" width="11.28515625" style="1" customWidth="1"/>
    <col min="59" max="81" width="8.85546875" style="1"/>
    <col min="82" max="82" width="10.7109375" style="1" customWidth="1"/>
    <col min="83" max="83" width="8.85546875" style="1"/>
    <col min="84" max="84" width="13.85546875" style="1" customWidth="1"/>
    <col min="85" max="85" width="8.85546875" style="1"/>
    <col min="86" max="86" width="10.28515625" style="1" customWidth="1"/>
    <col min="87" max="16384" width="8.85546875" style="1"/>
  </cols>
  <sheetData>
    <row r="1" spans="2:87" x14ac:dyDescent="0.25">
      <c r="E1" s="1" t="s">
        <v>0</v>
      </c>
      <c r="G1" s="2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  <c r="AG1" s="1" t="s">
        <v>27</v>
      </c>
      <c r="AH1" s="1" t="s">
        <v>28</v>
      </c>
      <c r="AI1" s="1" t="s">
        <v>29</v>
      </c>
      <c r="AJ1" s="1" t="s">
        <v>30</v>
      </c>
      <c r="AK1" s="1" t="s">
        <v>31</v>
      </c>
      <c r="AL1" s="1" t="s">
        <v>32</v>
      </c>
      <c r="AM1" s="1" t="s">
        <v>33</v>
      </c>
      <c r="AN1" s="1" t="s">
        <v>34</v>
      </c>
      <c r="AO1" s="1" t="s">
        <v>35</v>
      </c>
      <c r="AP1" s="1" t="s">
        <v>36</v>
      </c>
      <c r="AQ1" s="1" t="s">
        <v>37</v>
      </c>
      <c r="AR1" s="1" t="s">
        <v>38</v>
      </c>
      <c r="AS1" s="1" t="s">
        <v>39</v>
      </c>
      <c r="AT1" s="1" t="s">
        <v>40</v>
      </c>
      <c r="AU1" s="1" t="s">
        <v>41</v>
      </c>
      <c r="AV1" s="1" t="s">
        <v>42</v>
      </c>
      <c r="AW1" s="1" t="s">
        <v>43</v>
      </c>
      <c r="AX1" s="1" t="s">
        <v>44</v>
      </c>
      <c r="AY1" s="1" t="s">
        <v>45</v>
      </c>
      <c r="AZ1" s="1" t="s">
        <v>46</v>
      </c>
      <c r="BA1" s="1" t="s">
        <v>47</v>
      </c>
      <c r="BB1" s="1" t="s">
        <v>48</v>
      </c>
      <c r="BC1" s="1" t="s">
        <v>49</v>
      </c>
      <c r="BD1" s="1" t="s">
        <v>50</v>
      </c>
      <c r="BE1" s="1" t="s">
        <v>51</v>
      </c>
      <c r="BF1" s="1" t="s">
        <v>52</v>
      </c>
      <c r="BG1" s="1" t="s">
        <v>53</v>
      </c>
      <c r="BH1" s="1" t="s">
        <v>54</v>
      </c>
      <c r="BI1" s="1" t="s">
        <v>55</v>
      </c>
      <c r="BJ1" s="1" t="s">
        <v>56</v>
      </c>
      <c r="BK1" s="1" t="s">
        <v>57</v>
      </c>
      <c r="BL1" s="1" t="s">
        <v>58</v>
      </c>
      <c r="BM1" s="1" t="s">
        <v>59</v>
      </c>
      <c r="BN1" s="1" t="s">
        <v>60</v>
      </c>
      <c r="BO1" s="1" t="s">
        <v>61</v>
      </c>
      <c r="BP1" s="1" t="s">
        <v>62</v>
      </c>
      <c r="BQ1" s="1" t="s">
        <v>63</v>
      </c>
      <c r="BR1" s="1" t="s">
        <v>64</v>
      </c>
      <c r="BS1" s="1" t="s">
        <v>65</v>
      </c>
      <c r="BT1" s="1" t="s">
        <v>66</v>
      </c>
      <c r="BU1" s="1" t="s">
        <v>67</v>
      </c>
      <c r="BV1" s="1" t="s">
        <v>68</v>
      </c>
      <c r="BW1" s="1" t="s">
        <v>69</v>
      </c>
      <c r="BX1" s="1" t="s">
        <v>70</v>
      </c>
      <c r="BY1" s="1" t="s">
        <v>71</v>
      </c>
      <c r="BZ1" s="1" t="s">
        <v>72</v>
      </c>
      <c r="CA1" s="1" t="s">
        <v>73</v>
      </c>
      <c r="CB1" s="1" t="s">
        <v>74</v>
      </c>
      <c r="CC1" s="1" t="s">
        <v>75</v>
      </c>
      <c r="CD1" s="1" t="s">
        <v>76</v>
      </c>
      <c r="CE1" s="1" t="s">
        <v>77</v>
      </c>
      <c r="CF1" s="1" t="s">
        <v>78</v>
      </c>
      <c r="CG1" s="1" t="s">
        <v>79</v>
      </c>
      <c r="CH1" s="1" t="s">
        <v>80</v>
      </c>
      <c r="CI1" s="1" t="s">
        <v>81</v>
      </c>
    </row>
    <row r="2" spans="2:87" x14ac:dyDescent="0.25"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2">
        <v>120000</v>
      </c>
      <c r="H2" s="1">
        <v>30553</v>
      </c>
      <c r="I2" s="1">
        <v>30000</v>
      </c>
    </row>
    <row r="3" spans="2:87" x14ac:dyDescent="0.25">
      <c r="C3" s="1" t="s">
        <v>87</v>
      </c>
      <c r="D3" s="1" t="s">
        <v>88</v>
      </c>
      <c r="F3" s="1" t="s">
        <v>89</v>
      </c>
      <c r="I3" s="1">
        <v>553</v>
      </c>
    </row>
    <row r="5" spans="2:87" x14ac:dyDescent="0.25">
      <c r="B5" s="3" t="s">
        <v>82</v>
      </c>
      <c r="C5" s="3" t="s">
        <v>90</v>
      </c>
      <c r="D5" s="3" t="s">
        <v>91</v>
      </c>
      <c r="E5" s="3" t="s">
        <v>85</v>
      </c>
      <c r="F5" s="3" t="s">
        <v>86</v>
      </c>
      <c r="G5" s="4">
        <v>103500</v>
      </c>
      <c r="H5" s="1">
        <v>24442.400000000001</v>
      </c>
      <c r="I5" s="1">
        <v>24000</v>
      </c>
    </row>
    <row r="6" spans="2:87" x14ac:dyDescent="0.25">
      <c r="B6" s="3"/>
      <c r="C6" s="3" t="s">
        <v>92</v>
      </c>
      <c r="D6" s="3" t="s">
        <v>93</v>
      </c>
      <c r="E6" s="3"/>
      <c r="F6" s="3" t="s">
        <v>89</v>
      </c>
      <c r="G6" s="4"/>
      <c r="I6" s="1">
        <v>442.4</v>
      </c>
    </row>
    <row r="8" spans="2:87" x14ac:dyDescent="0.25">
      <c r="B8" s="3" t="s">
        <v>82</v>
      </c>
      <c r="C8" s="3" t="s">
        <v>94</v>
      </c>
      <c r="D8" s="3" t="s">
        <v>95</v>
      </c>
      <c r="E8" s="3" t="s">
        <v>85</v>
      </c>
      <c r="F8" s="3" t="s">
        <v>86</v>
      </c>
      <c r="G8" s="4">
        <v>134602</v>
      </c>
      <c r="H8" s="1">
        <v>27472.77</v>
      </c>
      <c r="I8" s="1">
        <v>26920.400000000001</v>
      </c>
      <c r="J8" s="1">
        <v>1957.08</v>
      </c>
      <c r="K8" s="1">
        <v>1920.4</v>
      </c>
    </row>
    <row r="9" spans="2:87" x14ac:dyDescent="0.25">
      <c r="B9" s="3"/>
      <c r="C9" s="3" t="s">
        <v>96</v>
      </c>
      <c r="D9" s="3" t="s">
        <v>97</v>
      </c>
      <c r="E9" s="3"/>
      <c r="F9" s="3" t="s">
        <v>98</v>
      </c>
      <c r="G9" s="4"/>
      <c r="I9" s="1">
        <v>552.37</v>
      </c>
      <c r="K9" s="1">
        <v>36.68</v>
      </c>
    </row>
    <row r="11" spans="2:87" x14ac:dyDescent="0.25">
      <c r="B11" s="1" t="s">
        <v>99</v>
      </c>
      <c r="C11" s="1" t="s">
        <v>100</v>
      </c>
      <c r="D11" s="5" t="s">
        <v>101</v>
      </c>
      <c r="E11" s="5" t="s">
        <v>85</v>
      </c>
      <c r="F11" s="5" t="s">
        <v>86</v>
      </c>
      <c r="G11" s="2">
        <v>129285</v>
      </c>
      <c r="H11" s="1">
        <v>26846.52</v>
      </c>
      <c r="I11" s="1">
        <v>25857</v>
      </c>
      <c r="J11" s="1">
        <v>26349.98</v>
      </c>
      <c r="K11" s="1">
        <v>25857</v>
      </c>
    </row>
    <row r="12" spans="2:87" x14ac:dyDescent="0.25">
      <c r="C12" s="1" t="s">
        <v>102</v>
      </c>
      <c r="D12" s="5" t="s">
        <v>103</v>
      </c>
      <c r="E12" s="5"/>
      <c r="F12" s="5" t="s">
        <v>104</v>
      </c>
      <c r="I12" s="1">
        <v>989.52</v>
      </c>
      <c r="K12" s="1">
        <v>492.98</v>
      </c>
    </row>
    <row r="14" spans="2:87" x14ac:dyDescent="0.25">
      <c r="B14" s="1" t="s">
        <v>105</v>
      </c>
      <c r="C14" s="1" t="s">
        <v>106</v>
      </c>
      <c r="D14" s="1" t="s">
        <v>107</v>
      </c>
      <c r="E14" s="1" t="s">
        <v>85</v>
      </c>
      <c r="F14" s="1" t="s">
        <v>108</v>
      </c>
      <c r="G14" s="2">
        <v>291429</v>
      </c>
      <c r="H14" s="1">
        <v>51680.82</v>
      </c>
      <c r="I14" s="1">
        <v>48571.5</v>
      </c>
      <c r="J14" s="1">
        <v>50636.91</v>
      </c>
      <c r="K14" s="1">
        <v>48571.5</v>
      </c>
      <c r="L14" s="1">
        <v>49606.07</v>
      </c>
      <c r="M14" s="1">
        <v>48571.5</v>
      </c>
    </row>
    <row r="15" spans="2:87" x14ac:dyDescent="0.25">
      <c r="C15" s="1" t="s">
        <v>109</v>
      </c>
      <c r="D15" s="1" t="s">
        <v>110</v>
      </c>
      <c r="F15" s="1" t="s">
        <v>111</v>
      </c>
      <c r="I15" s="1">
        <v>3109.32</v>
      </c>
      <c r="K15" s="1">
        <v>2065.41</v>
      </c>
      <c r="M15" s="1">
        <v>1034.57</v>
      </c>
    </row>
    <row r="17" spans="2:25" x14ac:dyDescent="0.25">
      <c r="B17" s="1" t="s">
        <v>105</v>
      </c>
      <c r="C17" s="1" t="s">
        <v>112</v>
      </c>
      <c r="D17" s="1" t="s">
        <v>113</v>
      </c>
      <c r="E17" s="1" t="s">
        <v>114</v>
      </c>
      <c r="F17" s="1" t="s">
        <v>115</v>
      </c>
      <c r="G17" s="2" t="s">
        <v>116</v>
      </c>
      <c r="H17" s="1">
        <v>10517</v>
      </c>
      <c r="I17" s="1">
        <v>10000</v>
      </c>
      <c r="J17" s="1">
        <v>10126</v>
      </c>
      <c r="K17" s="1">
        <v>10000</v>
      </c>
      <c r="L17" s="1">
        <v>9935</v>
      </c>
      <c r="M17" s="1">
        <v>10000</v>
      </c>
    </row>
    <row r="18" spans="2:25" x14ac:dyDescent="0.25">
      <c r="C18" s="1" t="s">
        <v>117</v>
      </c>
      <c r="D18" s="1" t="s">
        <v>118</v>
      </c>
      <c r="E18" s="1" t="s">
        <v>119</v>
      </c>
      <c r="F18" s="1" t="s">
        <v>120</v>
      </c>
      <c r="G18" s="2" t="s">
        <v>121</v>
      </c>
      <c r="I18" s="1">
        <v>517.30999999999995</v>
      </c>
      <c r="K18" s="1">
        <v>125.59</v>
      </c>
      <c r="M18" s="1">
        <v>-64.900000000000006</v>
      </c>
    </row>
    <row r="20" spans="2:25" x14ac:dyDescent="0.25">
      <c r="B20" s="1" t="s">
        <v>122</v>
      </c>
      <c r="C20" s="1" t="s">
        <v>123</v>
      </c>
      <c r="D20" s="1" t="s">
        <v>124</v>
      </c>
      <c r="E20" s="1" t="s">
        <v>125</v>
      </c>
      <c r="F20" s="1" t="s">
        <v>126</v>
      </c>
      <c r="G20" s="2">
        <v>283684.06</v>
      </c>
      <c r="H20" s="1">
        <v>22220</v>
      </c>
      <c r="I20" s="1">
        <v>20938.669999999998</v>
      </c>
      <c r="J20" s="1">
        <v>22220</v>
      </c>
      <c r="K20" s="1">
        <v>21357.34</v>
      </c>
      <c r="L20" s="1">
        <v>22220</v>
      </c>
      <c r="M20" s="1">
        <v>21784.51</v>
      </c>
    </row>
    <row r="21" spans="2:25" x14ac:dyDescent="0.25">
      <c r="C21" s="1" t="s">
        <v>127</v>
      </c>
      <c r="F21" s="1" t="s">
        <v>128</v>
      </c>
      <c r="I21" s="1">
        <v>1281.6099999999999</v>
      </c>
      <c r="K21" s="1">
        <v>862.84</v>
      </c>
      <c r="M21" s="1">
        <v>435.69</v>
      </c>
    </row>
    <row r="23" spans="2:25" x14ac:dyDescent="0.25">
      <c r="B23" s="1" t="s">
        <v>122</v>
      </c>
      <c r="C23" s="1" t="s">
        <v>129</v>
      </c>
      <c r="D23" s="1" t="s">
        <v>130</v>
      </c>
      <c r="E23" s="1" t="s">
        <v>131</v>
      </c>
      <c r="F23" s="1" t="s">
        <v>132</v>
      </c>
      <c r="G23" s="2">
        <v>120809.81</v>
      </c>
      <c r="H23" s="1">
        <v>12021.12</v>
      </c>
      <c r="I23" s="1">
        <v>12021.12</v>
      </c>
      <c r="J23" s="1">
        <v>12021.12</v>
      </c>
      <c r="K23" s="1">
        <v>12021.12</v>
      </c>
      <c r="L23" s="1">
        <v>12021.12</v>
      </c>
      <c r="M23" s="1">
        <v>12021.12</v>
      </c>
      <c r="N23" s="1">
        <v>12021.12</v>
      </c>
      <c r="O23" s="1">
        <v>12021.12</v>
      </c>
    </row>
    <row r="24" spans="2:25" x14ac:dyDescent="0.25">
      <c r="F24" s="1" t="s">
        <v>133</v>
      </c>
    </row>
    <row r="26" spans="2:25" x14ac:dyDescent="0.25">
      <c r="B26" s="1" t="s">
        <v>122</v>
      </c>
      <c r="C26" s="1" t="s">
        <v>134</v>
      </c>
      <c r="D26" s="1" t="s">
        <v>135</v>
      </c>
      <c r="E26" s="1" t="s">
        <v>136</v>
      </c>
      <c r="F26" s="1" t="s">
        <v>137</v>
      </c>
      <c r="G26" s="2">
        <v>348000</v>
      </c>
      <c r="H26" s="1">
        <v>21138.799999999999</v>
      </c>
      <c r="I26" s="1">
        <v>14092.6</v>
      </c>
      <c r="J26" s="1">
        <v>21138.799999999999</v>
      </c>
      <c r="K26" s="1">
        <v>14092.6</v>
      </c>
      <c r="L26" s="1">
        <v>21138.799999999999</v>
      </c>
      <c r="M26" s="1">
        <v>14092.6</v>
      </c>
      <c r="N26" s="1">
        <v>21138.799999999999</v>
      </c>
      <c r="O26" s="1">
        <v>14092.6</v>
      </c>
      <c r="P26" s="1">
        <v>21138.799999999999</v>
      </c>
      <c r="Q26" s="1">
        <v>14092.6</v>
      </c>
      <c r="R26" s="1">
        <v>21138.799999999999</v>
      </c>
      <c r="S26" s="1">
        <v>14092.6</v>
      </c>
      <c r="T26" s="1">
        <v>21138.799999999999</v>
      </c>
      <c r="U26" s="1">
        <v>14092.6</v>
      </c>
      <c r="V26" s="1">
        <v>21138.799999999999</v>
      </c>
      <c r="W26" s="1">
        <v>14092.6</v>
      </c>
      <c r="X26" s="1">
        <v>21138.799999999999</v>
      </c>
      <c r="Y26" s="1">
        <v>14092.6</v>
      </c>
    </row>
    <row r="27" spans="2:25" x14ac:dyDescent="0.25">
      <c r="B27" s="1" t="s">
        <v>82</v>
      </c>
      <c r="C27" s="1" t="s">
        <v>138</v>
      </c>
      <c r="D27" s="1" t="s">
        <v>139</v>
      </c>
      <c r="F27" s="1" t="s">
        <v>140</v>
      </c>
      <c r="I27" s="1">
        <v>7046.2</v>
      </c>
      <c r="K27" s="1">
        <v>7046.2</v>
      </c>
      <c r="M27" s="1">
        <v>7046.2</v>
      </c>
      <c r="O27" s="1">
        <v>7046.2</v>
      </c>
      <c r="Q27" s="1">
        <v>7046.2</v>
      </c>
      <c r="S27" s="1">
        <v>7046.2</v>
      </c>
      <c r="U27" s="1">
        <v>7046.2</v>
      </c>
      <c r="W27" s="1">
        <v>7046.2</v>
      </c>
      <c r="Y27" s="1">
        <v>7046.2</v>
      </c>
    </row>
    <row r="30" spans="2:25" ht="13.9" customHeight="1" x14ac:dyDescent="0.25">
      <c r="B30" s="1" t="s">
        <v>82</v>
      </c>
      <c r="C30" s="1" t="s">
        <v>141</v>
      </c>
      <c r="D30" s="1" t="s">
        <v>142</v>
      </c>
      <c r="E30" s="1" t="s">
        <v>143</v>
      </c>
      <c r="F30" s="1" t="s">
        <v>144</v>
      </c>
      <c r="G30" s="2" t="s">
        <v>145</v>
      </c>
      <c r="H30" s="1">
        <v>90000</v>
      </c>
      <c r="I30" s="1">
        <v>43200</v>
      </c>
      <c r="J30" s="1">
        <v>90000</v>
      </c>
      <c r="K30" s="1">
        <v>43200</v>
      </c>
      <c r="L30" s="1">
        <v>90000</v>
      </c>
      <c r="M30" s="1">
        <v>43200</v>
      </c>
      <c r="N30" s="1">
        <v>90000</v>
      </c>
      <c r="O30" s="1">
        <v>43200</v>
      </c>
      <c r="P30" s="1">
        <v>90000</v>
      </c>
      <c r="Q30" s="1">
        <v>43200</v>
      </c>
      <c r="R30" s="1">
        <v>90000</v>
      </c>
      <c r="S30" s="1">
        <v>43200</v>
      </c>
      <c r="T30" s="1">
        <v>90000</v>
      </c>
      <c r="U30" s="1">
        <v>43200</v>
      </c>
      <c r="V30" s="1">
        <v>90000</v>
      </c>
      <c r="W30" s="1">
        <v>43200</v>
      </c>
      <c r="X30" s="1">
        <v>85000</v>
      </c>
      <c r="Y30" s="1">
        <v>40800</v>
      </c>
    </row>
    <row r="31" spans="2:25" x14ac:dyDescent="0.25">
      <c r="C31" s="1" t="s">
        <v>146</v>
      </c>
      <c r="D31" s="1" t="s">
        <v>147</v>
      </c>
      <c r="E31" s="1" t="s">
        <v>136</v>
      </c>
      <c r="F31" s="1" t="s">
        <v>148</v>
      </c>
      <c r="G31" s="2" t="s">
        <v>149</v>
      </c>
      <c r="H31" s="1">
        <v>32836</v>
      </c>
      <c r="I31" s="1">
        <v>15761.28</v>
      </c>
      <c r="J31" s="1">
        <v>29309</v>
      </c>
      <c r="K31" s="1">
        <v>14068.32</v>
      </c>
      <c r="L31" s="1">
        <v>25651</v>
      </c>
      <c r="M31" s="1">
        <v>12312.48</v>
      </c>
      <c r="N31" s="1">
        <v>21881</v>
      </c>
      <c r="O31" s="1">
        <v>10502.88</v>
      </c>
      <c r="P31" s="1">
        <v>18025</v>
      </c>
      <c r="Q31" s="1">
        <v>8652</v>
      </c>
      <c r="R31" s="1">
        <v>14048</v>
      </c>
      <c r="S31" s="1">
        <v>6743.04</v>
      </c>
      <c r="T31" s="1">
        <v>10098</v>
      </c>
      <c r="U31" s="1">
        <v>4847.04</v>
      </c>
      <c r="V31" s="1">
        <v>6022</v>
      </c>
      <c r="W31" s="1">
        <v>2890.56</v>
      </c>
      <c r="X31" s="1">
        <v>54.62</v>
      </c>
      <c r="Y31" s="1">
        <v>26.4</v>
      </c>
    </row>
    <row r="32" spans="2:25" x14ac:dyDescent="0.25">
      <c r="B32" s="1" t="s">
        <v>150</v>
      </c>
      <c r="C32" s="1" t="s">
        <v>151</v>
      </c>
      <c r="D32" s="1" t="s">
        <v>152</v>
      </c>
      <c r="I32" s="1">
        <v>26208</v>
      </c>
      <c r="K32" s="1">
        <v>26208</v>
      </c>
      <c r="M32" s="1">
        <v>26208</v>
      </c>
      <c r="O32" s="1">
        <v>26208</v>
      </c>
      <c r="Q32" s="1">
        <v>26208</v>
      </c>
      <c r="S32" s="1">
        <v>26208</v>
      </c>
      <c r="U32" s="1">
        <v>26208</v>
      </c>
      <c r="W32" s="1">
        <v>26208</v>
      </c>
      <c r="Y32" s="1">
        <v>24752</v>
      </c>
    </row>
    <row r="33" spans="2:87" x14ac:dyDescent="0.25">
      <c r="C33" s="1" t="s">
        <v>151</v>
      </c>
      <c r="D33" s="1" t="s">
        <v>153</v>
      </c>
      <c r="I33" s="1">
        <v>20592</v>
      </c>
      <c r="K33" s="1">
        <v>20592</v>
      </c>
      <c r="M33" s="1">
        <v>20592</v>
      </c>
      <c r="O33" s="1">
        <v>20592</v>
      </c>
      <c r="Q33" s="1">
        <v>20592</v>
      </c>
      <c r="S33" s="1">
        <v>20592</v>
      </c>
      <c r="U33" s="1">
        <v>20592</v>
      </c>
      <c r="W33" s="1">
        <v>20592</v>
      </c>
      <c r="Y33" s="1">
        <v>19448</v>
      </c>
    </row>
    <row r="34" spans="2:87" x14ac:dyDescent="0.25">
      <c r="C34" s="1" t="s">
        <v>154</v>
      </c>
      <c r="D34" s="1" t="s">
        <v>155</v>
      </c>
      <c r="I34" s="1">
        <v>9561.84</v>
      </c>
      <c r="K34" s="1">
        <v>8534.7800000000007</v>
      </c>
      <c r="M34" s="1">
        <v>7469.57</v>
      </c>
      <c r="O34" s="1">
        <v>6371.75</v>
      </c>
      <c r="Q34" s="1">
        <v>5248.88</v>
      </c>
      <c r="S34" s="1">
        <v>4090.78</v>
      </c>
      <c r="U34" s="1">
        <v>2940.54</v>
      </c>
      <c r="W34" s="1">
        <v>1753.61</v>
      </c>
      <c r="Y34" s="1">
        <v>16.010000000000002</v>
      </c>
    </row>
    <row r="35" spans="2:87" x14ac:dyDescent="0.25">
      <c r="C35" s="1" t="s">
        <v>156</v>
      </c>
      <c r="D35" s="1" t="s">
        <v>153</v>
      </c>
      <c r="I35" s="1">
        <v>7512.88</v>
      </c>
      <c r="K35" s="1">
        <v>6705.9</v>
      </c>
      <c r="M35" s="1">
        <v>5868.95</v>
      </c>
      <c r="O35" s="1">
        <v>5006.37</v>
      </c>
      <c r="Q35" s="1">
        <v>4124.12</v>
      </c>
      <c r="S35" s="1">
        <v>3214.18</v>
      </c>
      <c r="U35" s="1">
        <v>2310.42</v>
      </c>
      <c r="W35" s="1">
        <v>1377.83</v>
      </c>
      <c r="Y35" s="1">
        <v>12.58</v>
      </c>
    </row>
    <row r="37" spans="2:87" x14ac:dyDescent="0.25">
      <c r="B37" s="1" t="s">
        <v>99</v>
      </c>
      <c r="C37" s="1" t="s">
        <v>157</v>
      </c>
      <c r="D37" s="5" t="s">
        <v>158</v>
      </c>
      <c r="E37" s="5" t="s">
        <v>136</v>
      </c>
      <c r="F37" s="5" t="s">
        <v>159</v>
      </c>
      <c r="G37" s="2">
        <v>729058.51</v>
      </c>
      <c r="H37" s="1">
        <v>25139.95</v>
      </c>
      <c r="I37" s="1">
        <v>25139.95</v>
      </c>
      <c r="J37" s="1">
        <v>25139.95</v>
      </c>
      <c r="K37" s="1">
        <v>25139.95</v>
      </c>
      <c r="L37" s="1">
        <v>25139.95</v>
      </c>
      <c r="M37" s="1">
        <v>25139.95</v>
      </c>
      <c r="N37" s="1">
        <v>25139.95</v>
      </c>
      <c r="O37" s="1">
        <v>25139.95</v>
      </c>
      <c r="P37" s="1">
        <v>25139.95</v>
      </c>
      <c r="Q37" s="1">
        <v>25139.95</v>
      </c>
      <c r="R37" s="1">
        <v>25139.95</v>
      </c>
      <c r="S37" s="1">
        <v>25139.95</v>
      </c>
      <c r="T37" s="1">
        <v>25139.95</v>
      </c>
      <c r="U37" s="1">
        <v>25139.95</v>
      </c>
      <c r="V37" s="1">
        <v>25139.95</v>
      </c>
      <c r="W37" s="1">
        <v>25139.95</v>
      </c>
      <c r="X37" s="1">
        <v>25139.95</v>
      </c>
      <c r="Y37" s="1">
        <v>25139.95</v>
      </c>
      <c r="Z37" s="1">
        <v>25139.95</v>
      </c>
      <c r="AA37" s="1">
        <v>25139.95</v>
      </c>
      <c r="AB37" s="1">
        <v>25139.95</v>
      </c>
      <c r="AC37" s="1">
        <v>25139.95</v>
      </c>
      <c r="AD37" s="1">
        <v>25139.95</v>
      </c>
      <c r="AE37" s="1">
        <v>25139.95</v>
      </c>
      <c r="AF37" s="1">
        <v>25139.95</v>
      </c>
      <c r="AG37" s="1">
        <v>25139.95</v>
      </c>
      <c r="AH37" s="1">
        <v>25139.95</v>
      </c>
      <c r="AI37" s="1">
        <v>25139.95</v>
      </c>
      <c r="AJ37" s="1">
        <v>25139.95</v>
      </c>
      <c r="AK37" s="1">
        <v>25139.95</v>
      </c>
      <c r="AL37" s="1">
        <v>25139.95</v>
      </c>
      <c r="AM37" s="1">
        <v>25139.95</v>
      </c>
      <c r="AN37" s="1">
        <v>25139.95</v>
      </c>
      <c r="AO37" s="1">
        <v>25139.95</v>
      </c>
      <c r="AP37" s="1">
        <v>25139.95</v>
      </c>
      <c r="AQ37" s="1">
        <v>25139.95</v>
      </c>
      <c r="AR37" s="1">
        <v>25139.95</v>
      </c>
      <c r="AS37" s="1">
        <v>25139.95</v>
      </c>
      <c r="AT37" s="1">
        <v>25139.95</v>
      </c>
      <c r="AU37" s="1">
        <v>25139.95</v>
      </c>
      <c r="AV37" s="1">
        <v>25139.95</v>
      </c>
      <c r="AW37" s="1">
        <v>25139.95</v>
      </c>
      <c r="AX37" s="1">
        <v>25139.95</v>
      </c>
      <c r="AY37" s="1">
        <v>25139.95</v>
      </c>
      <c r="AZ37" s="1">
        <v>25139.95</v>
      </c>
      <c r="BA37" s="1">
        <v>25139.95</v>
      </c>
      <c r="BB37" s="1">
        <v>25139.95</v>
      </c>
      <c r="BC37" s="1">
        <v>25139.95</v>
      </c>
    </row>
    <row r="38" spans="2:87" x14ac:dyDescent="0.25">
      <c r="D38" s="5"/>
      <c r="E38" s="5"/>
      <c r="F38" s="6" t="s">
        <v>160</v>
      </c>
    </row>
    <row r="40" spans="2:87" x14ac:dyDescent="0.25">
      <c r="B40" s="1" t="s">
        <v>99</v>
      </c>
      <c r="C40" s="1" t="s">
        <v>161</v>
      </c>
      <c r="D40" s="5" t="s">
        <v>162</v>
      </c>
      <c r="E40" s="5" t="s">
        <v>163</v>
      </c>
      <c r="F40" s="5" t="s">
        <v>164</v>
      </c>
      <c r="G40" s="2">
        <v>1093440.8700000001</v>
      </c>
      <c r="H40" s="1">
        <v>37704.86</v>
      </c>
      <c r="I40" s="1">
        <v>37704.86</v>
      </c>
      <c r="J40" s="1">
        <v>37704.86</v>
      </c>
      <c r="K40" s="1">
        <v>37704.86</v>
      </c>
      <c r="L40" s="1">
        <v>37704.86</v>
      </c>
      <c r="M40" s="1">
        <v>37704.86</v>
      </c>
      <c r="N40" s="1">
        <v>37704.86</v>
      </c>
      <c r="O40" s="1">
        <v>37704.86</v>
      </c>
      <c r="P40" s="1">
        <v>37704.86</v>
      </c>
      <c r="Q40" s="1">
        <v>37704.86</v>
      </c>
      <c r="R40" s="1">
        <v>37704.86</v>
      </c>
      <c r="S40" s="1">
        <v>37704.86</v>
      </c>
      <c r="T40" s="1">
        <v>37704.86</v>
      </c>
      <c r="U40" s="1">
        <v>37704.86</v>
      </c>
      <c r="V40" s="1">
        <v>37704.86</v>
      </c>
      <c r="W40" s="1">
        <v>37704.86</v>
      </c>
      <c r="X40" s="1">
        <v>37704.86</v>
      </c>
      <c r="Y40" s="1">
        <v>37704.86</v>
      </c>
      <c r="Z40" s="1">
        <v>37704.86</v>
      </c>
      <c r="AA40" s="1">
        <v>37704.86</v>
      </c>
      <c r="AB40" s="1">
        <v>37704.86</v>
      </c>
      <c r="AC40" s="1">
        <v>37704.86</v>
      </c>
      <c r="AD40" s="1">
        <v>37704.86</v>
      </c>
      <c r="AE40" s="1">
        <v>37704.86</v>
      </c>
      <c r="AF40" s="1">
        <v>37704.86</v>
      </c>
      <c r="AG40" s="1">
        <v>37704.86</v>
      </c>
      <c r="AH40" s="1">
        <v>37704.86</v>
      </c>
      <c r="AI40" s="1">
        <v>37704.86</v>
      </c>
      <c r="AJ40" s="1">
        <v>37704.86</v>
      </c>
      <c r="AK40" s="1">
        <v>37704.86</v>
      </c>
      <c r="AL40" s="1">
        <v>37704.86</v>
      </c>
      <c r="AM40" s="1">
        <v>37704.86</v>
      </c>
      <c r="AN40" s="1">
        <v>37704.86</v>
      </c>
      <c r="AO40" s="1">
        <v>37704.86</v>
      </c>
      <c r="AP40" s="1">
        <v>37704.86</v>
      </c>
      <c r="AQ40" s="1">
        <v>37704.86</v>
      </c>
      <c r="AR40" s="1">
        <v>37704.86</v>
      </c>
      <c r="AS40" s="1">
        <v>37704.86</v>
      </c>
      <c r="AT40" s="1">
        <v>37704.86</v>
      </c>
      <c r="AU40" s="1">
        <v>37704.86</v>
      </c>
      <c r="AV40" s="1">
        <v>37704.86</v>
      </c>
      <c r="AW40" s="1">
        <v>37704.86</v>
      </c>
      <c r="AX40" s="1">
        <v>37704.86</v>
      </c>
      <c r="AY40" s="1">
        <v>37704.86</v>
      </c>
      <c r="AZ40" s="1">
        <v>37704.86</v>
      </c>
      <c r="BA40" s="1">
        <v>37704.86</v>
      </c>
      <c r="BB40" s="1">
        <v>37704.86</v>
      </c>
      <c r="BC40" s="1">
        <v>37704.86</v>
      </c>
      <c r="BD40" s="1">
        <v>37704.86</v>
      </c>
      <c r="BE40" s="1">
        <v>37704.86</v>
      </c>
    </row>
    <row r="41" spans="2:87" x14ac:dyDescent="0.25">
      <c r="D41" s="5"/>
      <c r="E41" s="5"/>
      <c r="F41" s="6" t="s">
        <v>165</v>
      </c>
    </row>
    <row r="42" spans="2:87" x14ac:dyDescent="0.25">
      <c r="D42" s="5"/>
      <c r="E42" s="5"/>
      <c r="F42" s="6"/>
    </row>
    <row r="43" spans="2:87" x14ac:dyDescent="0.25">
      <c r="B43" s="1" t="s">
        <v>99</v>
      </c>
      <c r="C43" s="1" t="s">
        <v>166</v>
      </c>
      <c r="D43" s="5" t="s">
        <v>167</v>
      </c>
      <c r="E43" s="5" t="s">
        <v>168</v>
      </c>
      <c r="F43" s="6" t="s">
        <v>169</v>
      </c>
      <c r="G43" s="2">
        <v>394614.11</v>
      </c>
      <c r="H43" s="1">
        <v>9865.35</v>
      </c>
      <c r="I43" s="1">
        <v>9865.35</v>
      </c>
      <c r="J43" s="1">
        <v>9865.35</v>
      </c>
      <c r="K43" s="1">
        <v>9865.35</v>
      </c>
      <c r="L43" s="1">
        <v>9865.35</v>
      </c>
      <c r="M43" s="1">
        <v>9865.35</v>
      </c>
      <c r="N43" s="1">
        <v>9865.35</v>
      </c>
      <c r="O43" s="1">
        <v>9865.35</v>
      </c>
      <c r="P43" s="1">
        <v>9865.35</v>
      </c>
      <c r="Q43" s="1">
        <v>9865.35</v>
      </c>
      <c r="R43" s="1">
        <v>9865.35</v>
      </c>
      <c r="S43" s="1">
        <v>9865.35</v>
      </c>
      <c r="T43" s="1">
        <v>9865.35</v>
      </c>
      <c r="U43" s="1">
        <v>9865.35</v>
      </c>
      <c r="V43" s="1">
        <v>9865.35</v>
      </c>
      <c r="W43" s="1">
        <v>9865.35</v>
      </c>
      <c r="X43" s="1">
        <v>9865.35</v>
      </c>
      <c r="Y43" s="1">
        <v>9865.35</v>
      </c>
      <c r="Z43" s="1">
        <v>9865.35</v>
      </c>
      <c r="AA43" s="1">
        <v>9865.35</v>
      </c>
      <c r="AB43" s="1">
        <v>9865.35</v>
      </c>
      <c r="AC43" s="1">
        <v>9865.35</v>
      </c>
      <c r="AD43" s="1">
        <v>9865.35</v>
      </c>
      <c r="AE43" s="1">
        <v>9865.35</v>
      </c>
      <c r="AF43" s="1">
        <v>9865.35</v>
      </c>
      <c r="AG43" s="1">
        <v>9865.35</v>
      </c>
      <c r="AH43" s="1">
        <v>9865.35</v>
      </c>
      <c r="AI43" s="1">
        <v>9865.35</v>
      </c>
      <c r="AJ43" s="1">
        <v>9865.35</v>
      </c>
      <c r="AK43" s="1">
        <v>9865.35</v>
      </c>
      <c r="AL43" s="1">
        <v>9865.35</v>
      </c>
      <c r="AM43" s="1">
        <v>9865.35</v>
      </c>
      <c r="AN43" s="1">
        <v>9865.35</v>
      </c>
      <c r="AO43" s="1">
        <v>9865.35</v>
      </c>
      <c r="AP43" s="1">
        <v>9865.35</v>
      </c>
      <c r="AQ43" s="1">
        <v>9865.35</v>
      </c>
      <c r="AR43" s="1">
        <v>9865.35</v>
      </c>
      <c r="AS43" s="1">
        <v>9865.35</v>
      </c>
      <c r="AT43" s="1">
        <v>9865.35</v>
      </c>
      <c r="AU43" s="1">
        <v>9865.35</v>
      </c>
      <c r="AV43" s="1">
        <v>9865.35</v>
      </c>
      <c r="AW43" s="1">
        <v>9865.35</v>
      </c>
      <c r="AX43" s="1">
        <v>9865.35</v>
      </c>
      <c r="AY43" s="1">
        <v>9865.35</v>
      </c>
      <c r="AZ43" s="1">
        <v>9865.35</v>
      </c>
      <c r="BA43" s="1">
        <v>9865.35</v>
      </c>
      <c r="BB43" s="1">
        <v>9865.35</v>
      </c>
      <c r="BC43" s="1">
        <v>9865.35</v>
      </c>
      <c r="BD43" s="1">
        <v>9865.35</v>
      </c>
      <c r="BE43" s="1">
        <v>9865.35</v>
      </c>
      <c r="BF43" s="1">
        <v>9865.35</v>
      </c>
      <c r="BG43" s="1">
        <v>9865.35</v>
      </c>
      <c r="BH43" s="1">
        <v>9865.35</v>
      </c>
      <c r="BI43" s="1">
        <v>9865.35</v>
      </c>
      <c r="BJ43" s="1">
        <v>9865.35</v>
      </c>
      <c r="BK43" s="1">
        <v>9865.35</v>
      </c>
      <c r="BL43" s="1">
        <v>9865.35</v>
      </c>
      <c r="BM43" s="1">
        <v>9865.35</v>
      </c>
      <c r="BN43" s="1">
        <v>9865.35</v>
      </c>
      <c r="BO43" s="1">
        <v>9865.35</v>
      </c>
      <c r="BP43" s="1">
        <v>9865.35</v>
      </c>
      <c r="BQ43" s="1">
        <v>9865.35</v>
      </c>
      <c r="BR43" s="1">
        <v>9865.35</v>
      </c>
      <c r="BS43" s="1">
        <v>9865.35</v>
      </c>
      <c r="BT43" s="1">
        <v>9865.35</v>
      </c>
      <c r="BU43" s="1">
        <v>9865.35</v>
      </c>
      <c r="BV43" s="1">
        <v>9865.35</v>
      </c>
      <c r="BW43" s="1">
        <v>9865.35</v>
      </c>
      <c r="BX43" s="1">
        <v>9865.35</v>
      </c>
      <c r="BY43" s="1">
        <v>9865.35</v>
      </c>
      <c r="BZ43" s="1">
        <v>9865.35</v>
      </c>
      <c r="CA43" s="1">
        <v>9865.35</v>
      </c>
      <c r="CB43" s="1">
        <v>9865.35</v>
      </c>
      <c r="CC43" s="1">
        <v>9865.35</v>
      </c>
    </row>
    <row r="44" spans="2:87" x14ac:dyDescent="0.25">
      <c r="D44" s="5"/>
      <c r="E44" s="5"/>
      <c r="F44" s="6" t="s">
        <v>170</v>
      </c>
    </row>
    <row r="45" spans="2:87" x14ac:dyDescent="0.25">
      <c r="D45" s="5"/>
      <c r="E45" s="5"/>
      <c r="F45" s="6"/>
    </row>
    <row r="46" spans="2:87" x14ac:dyDescent="0.25">
      <c r="B46" s="1" t="s">
        <v>99</v>
      </c>
      <c r="C46" s="1" t="s">
        <v>171</v>
      </c>
      <c r="D46" s="5"/>
      <c r="E46" s="7">
        <v>44835</v>
      </c>
      <c r="F46" s="6" t="s">
        <v>172</v>
      </c>
      <c r="G46" s="2">
        <v>400000</v>
      </c>
      <c r="H46" s="1">
        <v>2500</v>
      </c>
      <c r="I46" s="1">
        <v>2500</v>
      </c>
      <c r="J46" s="1">
        <v>2500</v>
      </c>
      <c r="K46" s="1">
        <v>2500</v>
      </c>
      <c r="L46" s="1">
        <v>2500</v>
      </c>
      <c r="M46" s="1">
        <v>2500</v>
      </c>
      <c r="N46" s="1">
        <v>2500</v>
      </c>
      <c r="O46" s="1">
        <v>2500</v>
      </c>
      <c r="P46" s="1">
        <v>2500</v>
      </c>
      <c r="Q46" s="1">
        <v>2500</v>
      </c>
      <c r="R46" s="1">
        <v>2500</v>
      </c>
      <c r="S46" s="1">
        <v>2500</v>
      </c>
      <c r="T46" s="1">
        <v>2500</v>
      </c>
      <c r="U46" s="1">
        <v>2500</v>
      </c>
      <c r="V46" s="1">
        <v>2500</v>
      </c>
      <c r="W46" s="1">
        <v>2500</v>
      </c>
      <c r="X46" s="1">
        <v>2500</v>
      </c>
      <c r="Y46" s="1">
        <v>2500</v>
      </c>
      <c r="Z46" s="1">
        <v>2500</v>
      </c>
      <c r="AA46" s="1">
        <v>2500</v>
      </c>
      <c r="AB46" s="1">
        <v>2500</v>
      </c>
      <c r="AC46" s="1">
        <v>2500</v>
      </c>
      <c r="AD46" s="1">
        <v>2500</v>
      </c>
      <c r="AE46" s="1">
        <v>2500</v>
      </c>
      <c r="AF46" s="1">
        <v>2500</v>
      </c>
      <c r="AG46" s="1">
        <v>2500</v>
      </c>
      <c r="AH46" s="1">
        <v>2500</v>
      </c>
      <c r="AI46" s="1">
        <v>2500</v>
      </c>
      <c r="AJ46" s="1">
        <v>2500</v>
      </c>
      <c r="AK46" s="1">
        <v>2500</v>
      </c>
      <c r="AL46" s="1">
        <v>2500</v>
      </c>
      <c r="AM46" s="1">
        <v>2500</v>
      </c>
      <c r="AN46" s="1">
        <v>2500</v>
      </c>
      <c r="AO46" s="1">
        <v>2500</v>
      </c>
      <c r="AP46" s="1">
        <v>2500</v>
      </c>
      <c r="AQ46" s="1">
        <v>2500</v>
      </c>
      <c r="AR46" s="1">
        <v>2500</v>
      </c>
      <c r="AS46" s="1">
        <v>2500</v>
      </c>
      <c r="AT46" s="1">
        <v>2500</v>
      </c>
      <c r="AU46" s="1">
        <v>2500</v>
      </c>
      <c r="AV46" s="1">
        <v>2500</v>
      </c>
      <c r="AW46" s="1">
        <v>2500</v>
      </c>
      <c r="AX46" s="1">
        <v>2500</v>
      </c>
      <c r="AY46" s="1">
        <v>2500</v>
      </c>
      <c r="AZ46" s="1">
        <v>2500</v>
      </c>
      <c r="BA46" s="1">
        <v>2500</v>
      </c>
      <c r="BB46" s="1">
        <v>2500</v>
      </c>
      <c r="BC46" s="1">
        <v>2500</v>
      </c>
      <c r="BD46" s="1">
        <v>2500</v>
      </c>
      <c r="BE46" s="1">
        <v>2500</v>
      </c>
      <c r="BF46" s="1">
        <v>2500</v>
      </c>
      <c r="BG46" s="1">
        <v>2500</v>
      </c>
      <c r="BH46" s="1">
        <v>2500</v>
      </c>
      <c r="BI46" s="1">
        <v>2500</v>
      </c>
      <c r="BJ46" s="1">
        <v>2500</v>
      </c>
      <c r="BK46" s="1">
        <v>2500</v>
      </c>
      <c r="BL46" s="1">
        <v>2500</v>
      </c>
      <c r="BM46" s="1">
        <v>2500</v>
      </c>
      <c r="BN46" s="1">
        <v>2500</v>
      </c>
      <c r="BO46" s="1">
        <v>2500</v>
      </c>
      <c r="BP46" s="1">
        <v>2500</v>
      </c>
      <c r="BQ46" s="1">
        <v>2500</v>
      </c>
      <c r="BR46" s="1">
        <v>2500</v>
      </c>
      <c r="BS46" s="1">
        <v>2500</v>
      </c>
      <c r="BT46" s="1">
        <v>2500</v>
      </c>
      <c r="BU46" s="1">
        <v>2500</v>
      </c>
      <c r="BV46" s="1">
        <v>2500</v>
      </c>
      <c r="BW46" s="1">
        <v>2500</v>
      </c>
      <c r="BX46" s="1">
        <v>2500</v>
      </c>
      <c r="BY46" s="1">
        <v>2500</v>
      </c>
      <c r="BZ46" s="1">
        <v>2500</v>
      </c>
      <c r="CA46" s="1">
        <v>2500</v>
      </c>
      <c r="CB46" s="1">
        <v>2500</v>
      </c>
      <c r="CC46" s="1">
        <v>2500</v>
      </c>
      <c r="CD46" s="1">
        <v>2500</v>
      </c>
      <c r="CE46" s="1">
        <v>2500</v>
      </c>
      <c r="CF46" s="1">
        <v>2500</v>
      </c>
      <c r="CG46" s="1">
        <v>2500</v>
      </c>
      <c r="CH46" s="1">
        <v>2500</v>
      </c>
      <c r="CI46" s="1">
        <v>2500</v>
      </c>
    </row>
    <row r="47" spans="2:87" x14ac:dyDescent="0.25">
      <c r="D47" s="5"/>
      <c r="E47" s="5"/>
      <c r="F47" s="6" t="s">
        <v>173</v>
      </c>
    </row>
    <row r="48" spans="2:87" x14ac:dyDescent="0.25">
      <c r="B48" s="1" t="s">
        <v>174</v>
      </c>
      <c r="C48" s="1" t="s">
        <v>175</v>
      </c>
      <c r="D48" s="5" t="s">
        <v>176</v>
      </c>
      <c r="E48" s="5"/>
      <c r="F48" s="6"/>
    </row>
    <row r="50" spans="1:57" x14ac:dyDescent="0.25">
      <c r="B50" s="1" t="s">
        <v>177</v>
      </c>
      <c r="G50" s="2">
        <f t="shared" ref="G50:BD50" si="0">SUM(G2:G49)</f>
        <v>4148423.36</v>
      </c>
      <c r="H50" s="2">
        <f t="shared" si="0"/>
        <v>424938.58999999997</v>
      </c>
      <c r="I50" s="2">
        <f t="shared" si="0"/>
        <v>424939.18000000005</v>
      </c>
      <c r="J50" s="2">
        <f t="shared" si="0"/>
        <v>338969.05</v>
      </c>
      <c r="K50" s="2">
        <f t="shared" si="0"/>
        <v>338968.82</v>
      </c>
      <c r="L50" s="2">
        <f t="shared" si="0"/>
        <v>305782.14999999997</v>
      </c>
      <c r="M50" s="2">
        <f t="shared" si="0"/>
        <v>305782.45</v>
      </c>
      <c r="N50" s="2">
        <f t="shared" si="0"/>
        <v>220251.08</v>
      </c>
      <c r="O50" s="2">
        <f t="shared" si="0"/>
        <v>220251.08</v>
      </c>
      <c r="P50" s="2">
        <f t="shared" si="0"/>
        <v>204373.96</v>
      </c>
      <c r="Q50" s="2">
        <f t="shared" si="0"/>
        <v>204373.96</v>
      </c>
      <c r="R50" s="2">
        <f t="shared" si="0"/>
        <v>200396.96</v>
      </c>
      <c r="S50" s="2">
        <f t="shared" si="0"/>
        <v>200396.96</v>
      </c>
      <c r="T50" s="2">
        <f t="shared" si="0"/>
        <v>196446.96</v>
      </c>
      <c r="U50" s="2">
        <f t="shared" si="0"/>
        <v>196446.96</v>
      </c>
      <c r="V50" s="2">
        <f t="shared" si="0"/>
        <v>192370.96</v>
      </c>
      <c r="W50" s="2">
        <f t="shared" si="0"/>
        <v>192370.96</v>
      </c>
      <c r="X50" s="2">
        <f t="shared" si="0"/>
        <v>181403.58</v>
      </c>
      <c r="Y50" s="2">
        <f t="shared" si="0"/>
        <v>181403.95000000004</v>
      </c>
      <c r="Z50" s="2">
        <f t="shared" si="0"/>
        <v>75210.16</v>
      </c>
      <c r="AA50" s="2">
        <f t="shared" si="0"/>
        <v>75210.16</v>
      </c>
      <c r="AB50" s="2">
        <f t="shared" si="0"/>
        <v>75210.16</v>
      </c>
      <c r="AC50" s="2">
        <f t="shared" si="0"/>
        <v>75210.16</v>
      </c>
      <c r="AD50" s="2">
        <f t="shared" si="0"/>
        <v>75210.16</v>
      </c>
      <c r="AE50" s="2">
        <f t="shared" si="0"/>
        <v>75210.16</v>
      </c>
      <c r="AF50" s="2">
        <f t="shared" si="0"/>
        <v>75210.16</v>
      </c>
      <c r="AG50" s="2">
        <f t="shared" si="0"/>
        <v>75210.16</v>
      </c>
      <c r="AH50" s="2">
        <f t="shared" si="0"/>
        <v>75210.16</v>
      </c>
      <c r="AI50" s="2">
        <f t="shared" si="0"/>
        <v>75210.16</v>
      </c>
      <c r="AJ50" s="2">
        <f t="shared" si="0"/>
        <v>75210.16</v>
      </c>
      <c r="AK50" s="2">
        <f t="shared" si="0"/>
        <v>75210.16</v>
      </c>
      <c r="AL50" s="2">
        <f t="shared" si="0"/>
        <v>75210.16</v>
      </c>
      <c r="AM50" s="2">
        <f t="shared" si="0"/>
        <v>75210.16</v>
      </c>
      <c r="AN50" s="2">
        <f t="shared" si="0"/>
        <v>75210.16</v>
      </c>
      <c r="AO50" s="2">
        <f t="shared" si="0"/>
        <v>75210.16</v>
      </c>
      <c r="AP50" s="2">
        <f t="shared" si="0"/>
        <v>75210.16</v>
      </c>
      <c r="AQ50" s="2">
        <f t="shared" si="0"/>
        <v>75210.16</v>
      </c>
      <c r="AR50" s="2">
        <f t="shared" si="0"/>
        <v>75210.16</v>
      </c>
      <c r="AS50" s="2">
        <f t="shared" si="0"/>
        <v>75210.16</v>
      </c>
      <c r="AT50" s="2">
        <f t="shared" si="0"/>
        <v>75210.16</v>
      </c>
      <c r="AU50" s="2">
        <f t="shared" si="0"/>
        <v>75210.16</v>
      </c>
      <c r="AV50" s="2">
        <f t="shared" si="0"/>
        <v>75210.16</v>
      </c>
      <c r="AW50" s="2">
        <f t="shared" si="0"/>
        <v>75210.16</v>
      </c>
      <c r="AX50" s="2">
        <f t="shared" si="0"/>
        <v>75210.16</v>
      </c>
      <c r="AY50" s="2">
        <f t="shared" si="0"/>
        <v>75210.16</v>
      </c>
      <c r="AZ50" s="2">
        <f t="shared" si="0"/>
        <v>75210.16</v>
      </c>
      <c r="BA50" s="2">
        <f t="shared" si="0"/>
        <v>75210.16</v>
      </c>
      <c r="BB50" s="2">
        <f t="shared" si="0"/>
        <v>75210.16</v>
      </c>
      <c r="BC50" s="2">
        <f t="shared" si="0"/>
        <v>75210.16</v>
      </c>
      <c r="BD50" s="2">
        <f t="shared" si="0"/>
        <v>50070.21</v>
      </c>
      <c r="BE50" s="2"/>
    </row>
    <row r="52" spans="1:57" x14ac:dyDescent="0.25">
      <c r="A52" s="8"/>
      <c r="B52" s="1" t="s">
        <v>178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Bona</dc:creator>
  <cp:lastModifiedBy>Connie Bona</cp:lastModifiedBy>
  <dcterms:created xsi:type="dcterms:W3CDTF">2023-10-05T19:53:26Z</dcterms:created>
  <dcterms:modified xsi:type="dcterms:W3CDTF">2023-10-05T19:55:33Z</dcterms:modified>
</cp:coreProperties>
</file>