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Debt Schedules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30" i="7" l="1"/>
  <c r="BQ30" i="7"/>
  <c r="BP30" i="7"/>
  <c r="BO30" i="7"/>
  <c r="BN30" i="7"/>
  <c r="BM30" i="7"/>
  <c r="BL30" i="7"/>
  <c r="BK30" i="7"/>
  <c r="BJ30" i="7"/>
  <c r="BI30" i="7"/>
  <c r="BH30" i="7"/>
  <c r="BG30" i="7"/>
  <c r="BF30" i="7"/>
  <c r="BE30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</calcChain>
</file>

<file path=xl/sharedStrings.xml><?xml version="1.0" encoding="utf-8"?>
<sst xmlns="http://schemas.openxmlformats.org/spreadsheetml/2006/main" count="119" uniqueCount="113">
  <si>
    <t>FY20</t>
  </si>
  <si>
    <t>FY18</t>
  </si>
  <si>
    <t>FY17</t>
  </si>
  <si>
    <t>FY19</t>
  </si>
  <si>
    <t>FY21</t>
  </si>
  <si>
    <t>Loan Amount</t>
  </si>
  <si>
    <t>Total FY17</t>
  </si>
  <si>
    <t>Total FY18</t>
  </si>
  <si>
    <t>Total FY19</t>
  </si>
  <si>
    <t>Total FY20</t>
  </si>
  <si>
    <t>Total FY21</t>
  </si>
  <si>
    <t>Total FY22</t>
  </si>
  <si>
    <t>FY22</t>
  </si>
  <si>
    <t>Total FY23</t>
  </si>
  <si>
    <t>FY23</t>
  </si>
  <si>
    <t>Total FY24</t>
  </si>
  <si>
    <t>FY24</t>
  </si>
  <si>
    <t>Total FY25</t>
  </si>
  <si>
    <t>FY25</t>
  </si>
  <si>
    <t>Total FY26</t>
  </si>
  <si>
    <t>FY26</t>
  </si>
  <si>
    <t>Total FY27</t>
  </si>
  <si>
    <t>FY27</t>
  </si>
  <si>
    <t>Total FY28</t>
  </si>
  <si>
    <t>FY28</t>
  </si>
  <si>
    <t>Total FY29</t>
  </si>
  <si>
    <t>FY29</t>
  </si>
  <si>
    <t>Total FY30</t>
  </si>
  <si>
    <t>FY30</t>
  </si>
  <si>
    <t>Total FY31</t>
  </si>
  <si>
    <t>FY31</t>
  </si>
  <si>
    <t>Total FY32</t>
  </si>
  <si>
    <t>FY32</t>
  </si>
  <si>
    <t>Total FY33</t>
  </si>
  <si>
    <t>FY33</t>
  </si>
  <si>
    <t>Total FY34</t>
  </si>
  <si>
    <t>FY34</t>
  </si>
  <si>
    <t>Total FY35</t>
  </si>
  <si>
    <t>FY35</t>
  </si>
  <si>
    <t>Total FY36</t>
  </si>
  <si>
    <t>FY36</t>
  </si>
  <si>
    <t>Total FY37</t>
  </si>
  <si>
    <t>FY37</t>
  </si>
  <si>
    <t>Total FY38</t>
  </si>
  <si>
    <t>FY38</t>
  </si>
  <si>
    <t>Total FY39</t>
  </si>
  <si>
    <t>FY39</t>
  </si>
  <si>
    <t>Total FY40</t>
  </si>
  <si>
    <t>FY40</t>
  </si>
  <si>
    <t>Total FY41</t>
  </si>
  <si>
    <t>FY41</t>
  </si>
  <si>
    <t>Total FY42</t>
  </si>
  <si>
    <t>FY42</t>
  </si>
  <si>
    <t>Total FY43</t>
  </si>
  <si>
    <t>FY43</t>
  </si>
  <si>
    <t>Total FY44</t>
  </si>
  <si>
    <t>FY44</t>
  </si>
  <si>
    <t>Total FY45</t>
  </si>
  <si>
    <t>FY45</t>
  </si>
  <si>
    <t>Total FY46</t>
  </si>
  <si>
    <t>FY46</t>
  </si>
  <si>
    <t>Total FY47</t>
  </si>
  <si>
    <t>FY47</t>
  </si>
  <si>
    <t>Total FY48</t>
  </si>
  <si>
    <t>FY48</t>
  </si>
  <si>
    <t>Water</t>
  </si>
  <si>
    <t>20-7-90-2-90.08</t>
  </si>
  <si>
    <t>20-7-90-2-90.16</t>
  </si>
  <si>
    <t>Water Tank gap interest</t>
  </si>
  <si>
    <t>Refinanced Union Bank FY20</t>
  </si>
  <si>
    <t>Water Tank gap principal</t>
  </si>
  <si>
    <t>20-7-90-2-90.17</t>
  </si>
  <si>
    <t>1.91% annum, 05/05/21 5 years</t>
  </si>
  <si>
    <t xml:space="preserve"> </t>
  </si>
  <si>
    <t>Sewer</t>
  </si>
  <si>
    <t>RF1-074-3 Phosphorus study Principal</t>
  </si>
  <si>
    <t>21-7-90-2-90.02</t>
  </si>
  <si>
    <t>VMBB VT  State Revolving RF1-074-3</t>
  </si>
  <si>
    <t>.02 Admin fee, 03/01/2007, 19 years (verify 19 year)</t>
  </si>
  <si>
    <t>RF1-101 Planning loan Sewer only</t>
  </si>
  <si>
    <t>21-7-90-2-90.01</t>
  </si>
  <si>
    <t>VMBB VT State Revolving RF1-101</t>
  </si>
  <si>
    <t>0%, 04/01/18, 10 years (verify 10th year)</t>
  </si>
  <si>
    <t>AR1-058 7 a millet Sewer principal</t>
  </si>
  <si>
    <t>21-7-90-2-90.06</t>
  </si>
  <si>
    <t>VMBB VT State Revolving AR1-058</t>
  </si>
  <si>
    <t>W&amp;S</t>
  </si>
  <si>
    <t>W&amp;S Jericho Road principal 52% (water 56% sewer 44%)</t>
  </si>
  <si>
    <t>20-7-90-2-90.07</t>
  </si>
  <si>
    <t>W&amp;S Jericho Road intrerest (water 56% sewer 44%)</t>
  </si>
  <si>
    <t>RF3-335</t>
  </si>
  <si>
    <t>20-7-90-5-93.02</t>
  </si>
  <si>
    <t>VMBB VT State Revolving East Main RF3-335</t>
  </si>
  <si>
    <t>-3%, 05/01/18, 30 years</t>
  </si>
  <si>
    <t>RF3-302-2</t>
  </si>
  <si>
    <t>20-7-90-5-90.01</t>
  </si>
  <si>
    <t>VMBB VT  State Revolving Water Resevoir RF3 301</t>
  </si>
  <si>
    <t>-1.3%, 07/01/18, 30 years</t>
  </si>
  <si>
    <t>RF3-365 Bridge Street</t>
  </si>
  <si>
    <t>Totals of All</t>
  </si>
  <si>
    <t>Acct#</t>
  </si>
  <si>
    <t>Highway</t>
  </si>
  <si>
    <t>AR1-058 4 a millet Hwy principal</t>
  </si>
  <si>
    <t>11-7-90-5-90.15</t>
  </si>
  <si>
    <t>.02 Admin, 05/01/14, 19 years (verify 19 year)</t>
  </si>
  <si>
    <t>Hwy Jericho  Road principal 48%</t>
  </si>
  <si>
    <t>11-7-90-2-90.11</t>
  </si>
  <si>
    <t>VMBB 2016 Series 2</t>
  </si>
  <si>
    <t>1,909,437.24 2011-S2</t>
  </si>
  <si>
    <t>Hwy Jericho Road interest</t>
  </si>
  <si>
    <t>11-7-90-2-90.13</t>
  </si>
  <si>
    <t>3.834586% net int., 11/1/11 + 05/01/12,  20 years</t>
  </si>
  <si>
    <t>1,881,588.22 2016-S2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</si>
</sst>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 applyFill="1"/>
    <xf numFmtId="3" fontId="0" fillId="0" borderId="0" xfId="0" applyNumberFormat="1" applyFill="1" applyAlignment="1">
      <alignment horizontal="left"/>
    </xf>
    <xf numFmtId="0" fontId="1" fillId="0" borderId="0" xfId="0" applyFont="1" applyFill="1"/>
    <xf numFmtId="0" fontId="1" fillId="0" borderId="0" xfId="0" quotePrefix="1" applyFont="1" applyFill="1"/>
    <xf numFmtId="3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S30"/>
  <sheetViews>
    <sheetView tabSelected="1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B26" sqref="B26"/>
    </sheetView>
  </sheetViews>
  <sheetFormatPr defaultColWidth="8.85546875" defaultRowHeight="15" x14ac:dyDescent="0.25"/>
  <cols>
    <col min="1" max="1" width="5" style="1" customWidth="1"/>
    <col min="2" max="2" width="14.28515625" style="1" customWidth="1"/>
    <col min="3" max="3" width="55.140625" style="1" customWidth="1"/>
    <col min="4" max="4" width="16.7109375" style="1" customWidth="1"/>
    <col min="5" max="5" width="16.85546875" style="1" customWidth="1"/>
    <col min="6" max="6" width="44" style="1" customWidth="1"/>
    <col min="7" max="7" width="27.7109375" style="2" customWidth="1"/>
    <col min="8" max="8" width="11" style="1" customWidth="1"/>
    <col min="9" max="9" width="10" style="1" bestFit="1" customWidth="1"/>
    <col min="10" max="10" width="11.7109375" style="1" customWidth="1"/>
    <col min="11" max="11" width="11.140625" style="1" bestFit="1" customWidth="1"/>
    <col min="12" max="12" width="12.42578125" style="1" customWidth="1"/>
    <col min="13" max="13" width="13.28515625" style="1" customWidth="1"/>
    <col min="14" max="14" width="15.5703125" style="1" customWidth="1"/>
    <col min="15" max="15" width="11" style="1" customWidth="1"/>
    <col min="16" max="16" width="13.42578125" style="1" customWidth="1"/>
    <col min="17" max="19" width="11.7109375" style="1" customWidth="1"/>
    <col min="20" max="20" width="10.28515625" style="1" customWidth="1"/>
    <col min="21" max="21" width="14.28515625" style="1" customWidth="1"/>
    <col min="22" max="22" width="13.42578125" style="1" customWidth="1"/>
    <col min="23" max="23" width="11.42578125" style="1" customWidth="1"/>
    <col min="24" max="24" width="11.85546875" style="1" customWidth="1"/>
    <col min="25" max="25" width="10.85546875" style="1" customWidth="1"/>
    <col min="26" max="26" width="8.85546875" style="1"/>
    <col min="27" max="27" width="10.28515625" style="1" customWidth="1"/>
    <col min="28" max="28" width="10.140625" style="1" customWidth="1"/>
    <col min="29" max="37" width="8.85546875" style="1"/>
    <col min="38" max="38" width="10.42578125" style="1" customWidth="1"/>
    <col min="39" max="39" width="8.85546875" style="1"/>
    <col min="40" max="40" width="12.7109375" style="1" customWidth="1"/>
    <col min="41" max="67" width="8.85546875" style="1"/>
    <col min="68" max="68" width="12.140625" style="1" customWidth="1"/>
    <col min="69" max="69" width="8.85546875" style="1"/>
    <col min="70" max="70" width="13.140625" style="1" customWidth="1"/>
    <col min="71" max="16384" width="8.85546875" style="1"/>
  </cols>
  <sheetData>
    <row r="1" spans="2:71" x14ac:dyDescent="0.25">
      <c r="E1" s="1" t="s">
        <v>100</v>
      </c>
      <c r="G1" s="2" t="s">
        <v>5</v>
      </c>
      <c r="H1" s="1" t="s">
        <v>6</v>
      </c>
      <c r="I1" s="1" t="s">
        <v>2</v>
      </c>
      <c r="J1" s="1" t="s">
        <v>7</v>
      </c>
      <c r="K1" s="1" t="s">
        <v>1</v>
      </c>
      <c r="L1" s="1" t="s">
        <v>8</v>
      </c>
      <c r="M1" s="1" t="s">
        <v>3</v>
      </c>
      <c r="N1" s="1" t="s">
        <v>9</v>
      </c>
      <c r="O1" s="1" t="s">
        <v>0</v>
      </c>
      <c r="P1" s="1" t="s">
        <v>10</v>
      </c>
      <c r="Q1" s="1" t="s">
        <v>4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  <c r="AC1" s="1" t="s">
        <v>22</v>
      </c>
      <c r="AD1" s="1" t="s">
        <v>23</v>
      </c>
      <c r="AE1" s="1" t="s">
        <v>24</v>
      </c>
      <c r="AF1" s="1" t="s">
        <v>25</v>
      </c>
      <c r="AG1" s="1" t="s">
        <v>26</v>
      </c>
      <c r="AH1" s="1" t="s">
        <v>27</v>
      </c>
      <c r="AI1" s="1" t="s">
        <v>28</v>
      </c>
      <c r="AJ1" s="1" t="s">
        <v>29</v>
      </c>
      <c r="AK1" s="1" t="s">
        <v>30</v>
      </c>
      <c r="AL1" s="1" t="s">
        <v>31</v>
      </c>
      <c r="AM1" s="1" t="s">
        <v>32</v>
      </c>
      <c r="AN1" s="1" t="s">
        <v>33</v>
      </c>
      <c r="AO1" s="1" t="s">
        <v>34</v>
      </c>
      <c r="AP1" s="1" t="s">
        <v>35</v>
      </c>
      <c r="AQ1" s="1" t="s">
        <v>36</v>
      </c>
      <c r="AR1" s="1" t="s">
        <v>37</v>
      </c>
      <c r="AS1" s="1" t="s">
        <v>38</v>
      </c>
      <c r="AT1" s="1" t="s">
        <v>39</v>
      </c>
      <c r="AU1" s="1" t="s">
        <v>40</v>
      </c>
      <c r="AV1" s="1" t="s">
        <v>41</v>
      </c>
      <c r="AW1" s="1" t="s">
        <v>42</v>
      </c>
      <c r="AX1" s="1" t="s">
        <v>43</v>
      </c>
      <c r="AY1" s="1" t="s">
        <v>44</v>
      </c>
      <c r="AZ1" s="1" t="s">
        <v>45</v>
      </c>
      <c r="BA1" s="1" t="s">
        <v>46</v>
      </c>
      <c r="BB1" s="1" t="s">
        <v>47</v>
      </c>
      <c r="BC1" s="1" t="s">
        <v>48</v>
      </c>
      <c r="BD1" s="1" t="s">
        <v>49</v>
      </c>
      <c r="BE1" s="1" t="s">
        <v>50</v>
      </c>
      <c r="BF1" s="1" t="s">
        <v>51</v>
      </c>
      <c r="BG1" s="1" t="s">
        <v>52</v>
      </c>
      <c r="BH1" s="1" t="s">
        <v>53</v>
      </c>
      <c r="BI1" s="1" t="s">
        <v>54</v>
      </c>
      <c r="BJ1" s="1" t="s">
        <v>55</v>
      </c>
      <c r="BK1" s="1" t="s">
        <v>56</v>
      </c>
      <c r="BL1" s="1" t="s">
        <v>57</v>
      </c>
      <c r="BM1" s="1" t="s">
        <v>58</v>
      </c>
      <c r="BN1" s="1" t="s">
        <v>59</v>
      </c>
      <c r="BO1" s="1" t="s">
        <v>60</v>
      </c>
      <c r="BP1" s="1" t="s">
        <v>61</v>
      </c>
      <c r="BQ1" s="1" t="s">
        <v>62</v>
      </c>
      <c r="BR1" s="1" t="s">
        <v>63</v>
      </c>
      <c r="BS1" s="1" t="s">
        <v>64</v>
      </c>
    </row>
    <row r="2" spans="2:71" x14ac:dyDescent="0.25">
      <c r="B2" s="1" t="s">
        <v>65</v>
      </c>
      <c r="C2" s="1" t="s">
        <v>70</v>
      </c>
      <c r="D2" s="3" t="s">
        <v>67</v>
      </c>
      <c r="E2" s="3"/>
      <c r="F2" s="3" t="s">
        <v>69</v>
      </c>
      <c r="G2" s="2">
        <v>129285</v>
      </c>
      <c r="P2" s="1">
        <v>28321.89</v>
      </c>
      <c r="Q2" s="1">
        <v>25857</v>
      </c>
      <c r="R2" s="1">
        <v>27832.47</v>
      </c>
      <c r="S2" s="1">
        <v>25857</v>
      </c>
      <c r="T2" s="1">
        <v>27338.61</v>
      </c>
      <c r="U2" s="1">
        <v>25857</v>
      </c>
      <c r="V2" s="1">
        <v>26846.52</v>
      </c>
      <c r="W2" s="1">
        <v>25857</v>
      </c>
      <c r="X2" s="1">
        <v>26349.98</v>
      </c>
      <c r="Y2" s="1">
        <v>25857</v>
      </c>
    </row>
    <row r="3" spans="2:71" x14ac:dyDescent="0.25">
      <c r="C3" s="1" t="s">
        <v>68</v>
      </c>
      <c r="D3" s="3" t="s">
        <v>71</v>
      </c>
      <c r="E3" s="3"/>
      <c r="F3" s="3" t="s">
        <v>72</v>
      </c>
      <c r="Q3" s="1">
        <v>2464.89</v>
      </c>
      <c r="S3" s="1">
        <v>1975.47</v>
      </c>
      <c r="U3" s="1">
        <v>1481.61</v>
      </c>
      <c r="W3" s="1">
        <v>989.52</v>
      </c>
      <c r="Y3" s="1">
        <v>492.98</v>
      </c>
    </row>
    <row r="6" spans="2:71" x14ac:dyDescent="0.25">
      <c r="B6" s="1" t="s">
        <v>74</v>
      </c>
      <c r="C6" s="1" t="s">
        <v>75</v>
      </c>
      <c r="D6" s="1" t="s">
        <v>76</v>
      </c>
      <c r="F6" s="1" t="s">
        <v>77</v>
      </c>
      <c r="H6" s="1">
        <v>22220</v>
      </c>
      <c r="I6" s="1">
        <v>22220.18</v>
      </c>
      <c r="J6" s="1">
        <v>22220</v>
      </c>
      <c r="K6" s="1">
        <v>22220.1</v>
      </c>
      <c r="L6" s="1">
        <v>22220</v>
      </c>
      <c r="M6" s="1">
        <v>22220.1</v>
      </c>
      <c r="N6" s="1">
        <v>22220</v>
      </c>
      <c r="O6" s="1">
        <v>22220.1</v>
      </c>
      <c r="P6" s="1">
        <v>22220</v>
      </c>
      <c r="Q6" s="1">
        <v>22220.1</v>
      </c>
      <c r="R6" s="1">
        <v>22220</v>
      </c>
      <c r="S6" s="1">
        <v>22220.1</v>
      </c>
      <c r="T6" s="1">
        <v>22220</v>
      </c>
      <c r="U6" s="1">
        <v>22220.1</v>
      </c>
      <c r="V6" s="1">
        <v>22220</v>
      </c>
      <c r="W6" s="1">
        <v>22220.1</v>
      </c>
      <c r="X6" s="1">
        <v>22220</v>
      </c>
      <c r="Y6" s="1">
        <v>22220.1</v>
      </c>
      <c r="Z6" s="1">
        <v>22220</v>
      </c>
      <c r="AA6" s="1">
        <v>22220.1</v>
      </c>
    </row>
    <row r="7" spans="2:71" x14ac:dyDescent="0.25">
      <c r="F7" s="1" t="s">
        <v>78</v>
      </c>
    </row>
    <row r="9" spans="2:71" x14ac:dyDescent="0.25">
      <c r="B9" s="1" t="s">
        <v>74</v>
      </c>
      <c r="C9" s="1" t="s">
        <v>79</v>
      </c>
      <c r="D9" s="1" t="s">
        <v>80</v>
      </c>
      <c r="F9" s="1" t="s">
        <v>81</v>
      </c>
      <c r="G9" s="2">
        <v>120809.81</v>
      </c>
      <c r="J9" s="1">
        <v>12081</v>
      </c>
      <c r="K9" s="1">
        <v>12801</v>
      </c>
      <c r="L9" s="1">
        <v>12081</v>
      </c>
      <c r="M9" s="1">
        <v>12080.98</v>
      </c>
      <c r="N9" s="1">
        <v>12081</v>
      </c>
      <c r="O9" s="1">
        <v>12080.98</v>
      </c>
      <c r="P9" s="1">
        <v>12081</v>
      </c>
      <c r="Q9" s="1">
        <v>12080.98</v>
      </c>
      <c r="R9" s="1">
        <v>12081</v>
      </c>
      <c r="S9" s="1">
        <v>12080.98</v>
      </c>
      <c r="T9" s="1">
        <v>12081</v>
      </c>
      <c r="U9" s="1">
        <v>12080.98</v>
      </c>
      <c r="V9" s="1">
        <v>12081</v>
      </c>
      <c r="W9" s="1">
        <v>12080.99</v>
      </c>
      <c r="X9" s="1">
        <v>12081</v>
      </c>
      <c r="Y9" s="1">
        <v>12080.99</v>
      </c>
      <c r="Z9" s="1">
        <v>12081</v>
      </c>
      <c r="AA9" s="1">
        <v>12080.99</v>
      </c>
      <c r="AB9" s="1">
        <v>12081</v>
      </c>
      <c r="AC9" s="1">
        <v>12080.99</v>
      </c>
    </row>
    <row r="10" spans="2:71" x14ac:dyDescent="0.25">
      <c r="F10" s="1" t="s">
        <v>82</v>
      </c>
    </row>
    <row r="12" spans="2:71" x14ac:dyDescent="0.25">
      <c r="B12" s="1" t="s">
        <v>74</v>
      </c>
      <c r="C12" s="1" t="s">
        <v>83</v>
      </c>
      <c r="D12" s="1" t="s">
        <v>84</v>
      </c>
      <c r="F12" s="1" t="s">
        <v>85</v>
      </c>
      <c r="G12" s="2">
        <v>348000</v>
      </c>
      <c r="H12" s="1">
        <v>21138.799999999999</v>
      </c>
      <c r="I12" s="1">
        <v>14092.6</v>
      </c>
      <c r="J12" s="1">
        <v>21138.799999999999</v>
      </c>
      <c r="K12" s="1">
        <v>14092.6</v>
      </c>
      <c r="L12" s="1">
        <v>21138.799999999999</v>
      </c>
      <c r="M12" s="1">
        <v>14092.6</v>
      </c>
      <c r="N12" s="1">
        <v>21138.799999999999</v>
      </c>
      <c r="O12" s="1">
        <v>14092.6</v>
      </c>
      <c r="P12" s="1">
        <v>21138.799999999999</v>
      </c>
      <c r="Q12" s="1">
        <v>14092.6</v>
      </c>
      <c r="R12" s="1">
        <v>21138.799999999999</v>
      </c>
      <c r="S12" s="1">
        <v>14092.6</v>
      </c>
      <c r="T12" s="1">
        <v>21138.799999999999</v>
      </c>
      <c r="U12" s="1">
        <v>14092.6</v>
      </c>
      <c r="V12" s="1">
        <v>21138.799999999999</v>
      </c>
      <c r="W12" s="1">
        <v>14092.6</v>
      </c>
      <c r="X12" s="1">
        <v>21138.799999999999</v>
      </c>
      <c r="Y12" s="1">
        <v>14092.6</v>
      </c>
      <c r="Z12" s="1">
        <v>21138.799999999999</v>
      </c>
      <c r="AA12" s="1">
        <v>14092.6</v>
      </c>
      <c r="AB12" s="1">
        <v>21138.799999999999</v>
      </c>
      <c r="AC12" s="1">
        <v>14092.6</v>
      </c>
      <c r="AD12" s="1">
        <v>21138.799999999999</v>
      </c>
      <c r="AE12" s="1">
        <v>14092.6</v>
      </c>
      <c r="AF12" s="1">
        <v>21138.799999999999</v>
      </c>
      <c r="AG12" s="1">
        <v>14092.6</v>
      </c>
      <c r="AH12" s="1">
        <v>21138.799999999999</v>
      </c>
      <c r="AI12" s="1">
        <v>14092.6</v>
      </c>
      <c r="AJ12" s="1">
        <v>21138.799999999999</v>
      </c>
      <c r="AK12" s="1">
        <v>14092.6</v>
      </c>
      <c r="AL12" s="1">
        <v>21138.799999999999</v>
      </c>
      <c r="AM12" s="1">
        <v>14092.6</v>
      </c>
    </row>
    <row r="13" spans="2:71" x14ac:dyDescent="0.25">
      <c r="B13" s="1" t="s">
        <v>101</v>
      </c>
      <c r="C13" s="1" t="s">
        <v>102</v>
      </c>
      <c r="D13" s="1" t="s">
        <v>103</v>
      </c>
      <c r="F13" s="1" t="s">
        <v>104</v>
      </c>
      <c r="I13" s="1">
        <v>7046.2</v>
      </c>
      <c r="K13" s="1">
        <v>7046.2</v>
      </c>
      <c r="M13" s="1">
        <v>7046.2</v>
      </c>
      <c r="O13" s="1">
        <v>7046.2</v>
      </c>
      <c r="Q13" s="1">
        <v>7046.2</v>
      </c>
      <c r="S13" s="1">
        <v>7046.2</v>
      </c>
      <c r="U13" s="1">
        <v>7046.2</v>
      </c>
      <c r="W13" s="1">
        <v>7046.2</v>
      </c>
      <c r="Y13" s="1">
        <v>7046.2</v>
      </c>
      <c r="AA13" s="1">
        <v>7046.2</v>
      </c>
      <c r="AC13" s="1">
        <v>7046.2</v>
      </c>
      <c r="AE13" s="1">
        <v>7046.2</v>
      </c>
      <c r="AG13" s="1">
        <v>7046.2</v>
      </c>
      <c r="AI13" s="1">
        <v>7046.2</v>
      </c>
      <c r="AK13" s="1">
        <v>7046.2</v>
      </c>
      <c r="AM13" s="1">
        <v>7046.2</v>
      </c>
    </row>
    <row r="16" spans="2:71" ht="13.9" customHeight="1" x14ac:dyDescent="0.25">
      <c r="B16" s="1" t="s">
        <v>101</v>
      </c>
      <c r="C16" s="1" t="s">
        <v>105</v>
      </c>
      <c r="D16" s="1" t="s">
        <v>106</v>
      </c>
      <c r="F16" s="1" t="s">
        <v>107</v>
      </c>
      <c r="G16" s="2" t="s">
        <v>108</v>
      </c>
      <c r="H16" s="1">
        <v>90000</v>
      </c>
      <c r="I16" s="1">
        <v>43200</v>
      </c>
      <c r="J16" s="1">
        <v>90000</v>
      </c>
      <c r="K16" s="1">
        <v>43200</v>
      </c>
      <c r="L16" s="1">
        <v>90000</v>
      </c>
      <c r="M16" s="1">
        <v>43200</v>
      </c>
      <c r="N16" s="1">
        <v>90000</v>
      </c>
      <c r="O16" s="1">
        <v>43200</v>
      </c>
      <c r="P16" s="1">
        <v>90000</v>
      </c>
      <c r="Q16" s="1">
        <v>43200</v>
      </c>
      <c r="R16" s="1">
        <v>90000</v>
      </c>
      <c r="S16" s="1">
        <v>43200</v>
      </c>
      <c r="T16" s="1">
        <v>90000</v>
      </c>
      <c r="U16" s="1">
        <v>43200</v>
      </c>
      <c r="V16" s="1">
        <v>90000</v>
      </c>
      <c r="W16" s="1">
        <v>43200</v>
      </c>
      <c r="X16" s="1">
        <v>90000</v>
      </c>
      <c r="Y16" s="1">
        <v>43200</v>
      </c>
      <c r="Z16" s="1">
        <v>90000</v>
      </c>
      <c r="AA16" s="1">
        <v>43200</v>
      </c>
      <c r="AB16" s="1">
        <v>90000</v>
      </c>
      <c r="AC16" s="1">
        <v>43200</v>
      </c>
      <c r="AD16" s="1">
        <v>90000</v>
      </c>
      <c r="AE16" s="1">
        <v>43200</v>
      </c>
      <c r="AF16" s="1">
        <v>90000</v>
      </c>
      <c r="AG16" s="1">
        <v>43200</v>
      </c>
      <c r="AH16" s="1">
        <v>90000</v>
      </c>
      <c r="AI16" s="1">
        <v>43200</v>
      </c>
      <c r="AJ16" s="1">
        <v>90000</v>
      </c>
      <c r="AK16" s="1">
        <v>43200</v>
      </c>
      <c r="AL16" s="1">
        <v>85000</v>
      </c>
      <c r="AM16" s="1">
        <v>40800</v>
      </c>
    </row>
    <row r="17" spans="2:71" x14ac:dyDescent="0.25">
      <c r="C17" s="1" t="s">
        <v>109</v>
      </c>
      <c r="D17" s="1" t="s">
        <v>110</v>
      </c>
      <c r="F17" s="1" t="s">
        <v>111</v>
      </c>
      <c r="G17" s="2" t="s">
        <v>112</v>
      </c>
      <c r="H17" s="1">
        <v>42015.65</v>
      </c>
      <c r="I17" s="1">
        <v>20167.68</v>
      </c>
      <c r="J17" s="1">
        <v>42816.76</v>
      </c>
      <c r="K17" s="1">
        <v>20552.16</v>
      </c>
      <c r="L17" s="1">
        <v>48068.71</v>
      </c>
      <c r="M17" s="1">
        <v>23073</v>
      </c>
      <c r="N17" s="1">
        <v>45428</v>
      </c>
      <c r="O17" s="1">
        <v>21805.5</v>
      </c>
      <c r="P17" s="1">
        <v>42540</v>
      </c>
      <c r="Q17" s="1">
        <v>20419.2</v>
      </c>
      <c r="R17" s="1">
        <v>39462</v>
      </c>
      <c r="S17" s="1">
        <v>18941.759999999998</v>
      </c>
      <c r="T17" s="1">
        <v>36223</v>
      </c>
      <c r="U17" s="1">
        <v>17387.04</v>
      </c>
      <c r="V17" s="1">
        <v>32836</v>
      </c>
      <c r="W17" s="1">
        <v>15761.28</v>
      </c>
      <c r="X17" s="1">
        <v>29309</v>
      </c>
      <c r="Y17" s="1">
        <v>14068.32</v>
      </c>
      <c r="Z17" s="1">
        <v>25651</v>
      </c>
      <c r="AA17" s="1">
        <v>12312.48</v>
      </c>
      <c r="AB17" s="1">
        <v>21881</v>
      </c>
      <c r="AC17" s="1">
        <v>10502.88</v>
      </c>
      <c r="AD17" s="1">
        <v>18025</v>
      </c>
      <c r="AE17" s="1">
        <v>8652</v>
      </c>
      <c r="AF17" s="1">
        <v>14048</v>
      </c>
      <c r="AG17" s="1">
        <v>6743.04</v>
      </c>
      <c r="AH17" s="1">
        <v>10098</v>
      </c>
      <c r="AI17" s="1">
        <v>4847.04</v>
      </c>
      <c r="AJ17" s="1">
        <v>6022</v>
      </c>
      <c r="AK17" s="1">
        <v>2890.56</v>
      </c>
      <c r="AL17" s="1">
        <v>54.62</v>
      </c>
      <c r="AM17" s="1">
        <v>26.4</v>
      </c>
    </row>
    <row r="18" spans="2:71" x14ac:dyDescent="0.25">
      <c r="B18" s="1" t="s">
        <v>86</v>
      </c>
      <c r="C18" s="1" t="s">
        <v>87</v>
      </c>
      <c r="D18" s="1" t="s">
        <v>88</v>
      </c>
      <c r="I18" s="1">
        <v>46800</v>
      </c>
      <c r="K18" s="1">
        <v>46800</v>
      </c>
      <c r="M18" s="1">
        <v>46800</v>
      </c>
      <c r="N18" s="1" t="s">
        <v>73</v>
      </c>
      <c r="O18" s="1">
        <v>46800</v>
      </c>
      <c r="Q18" s="1">
        <v>46800</v>
      </c>
      <c r="S18" s="1">
        <v>46800</v>
      </c>
      <c r="U18" s="1">
        <v>46800</v>
      </c>
      <c r="W18" s="1">
        <v>46800</v>
      </c>
      <c r="Y18" s="1">
        <v>46800</v>
      </c>
      <c r="AA18" s="1">
        <v>46800</v>
      </c>
      <c r="AC18" s="1">
        <v>46800</v>
      </c>
      <c r="AE18" s="1">
        <v>46800</v>
      </c>
      <c r="AG18" s="1">
        <v>46800</v>
      </c>
      <c r="AI18" s="1">
        <v>46800</v>
      </c>
      <c r="AK18" s="1">
        <v>46800</v>
      </c>
      <c r="AM18" s="1">
        <v>44200</v>
      </c>
    </row>
    <row r="19" spans="2:71" x14ac:dyDescent="0.25">
      <c r="C19" s="1" t="s">
        <v>89</v>
      </c>
      <c r="D19" s="1" t="s">
        <v>66</v>
      </c>
      <c r="I19" s="1">
        <v>21848</v>
      </c>
      <c r="K19" s="1">
        <v>22265</v>
      </c>
      <c r="M19" s="1">
        <v>24996</v>
      </c>
      <c r="O19" s="1">
        <v>23622.63</v>
      </c>
      <c r="Q19" s="1">
        <v>22120.799999999999</v>
      </c>
      <c r="S19" s="1">
        <v>20520.240000000002</v>
      </c>
      <c r="U19" s="1">
        <v>18836.96</v>
      </c>
      <c r="W19" s="1">
        <v>17074.72</v>
      </c>
      <c r="Y19" s="1">
        <v>15240.68</v>
      </c>
      <c r="AA19" s="1">
        <v>13338.52</v>
      </c>
      <c r="AC19" s="1">
        <v>11378.12</v>
      </c>
      <c r="AE19" s="1">
        <v>9373</v>
      </c>
      <c r="AG19" s="1">
        <v>7304.96</v>
      </c>
      <c r="AI19" s="1">
        <v>5250.96</v>
      </c>
      <c r="AK19" s="1">
        <v>3134.44</v>
      </c>
      <c r="AM19" s="1">
        <v>29</v>
      </c>
    </row>
    <row r="22" spans="2:71" x14ac:dyDescent="0.25">
      <c r="B22" s="1" t="s">
        <v>65</v>
      </c>
      <c r="C22" s="1" t="s">
        <v>90</v>
      </c>
      <c r="D22" s="3" t="s">
        <v>91</v>
      </c>
      <c r="E22" s="3"/>
      <c r="F22" s="3" t="s">
        <v>92</v>
      </c>
      <c r="G22" s="2">
        <v>1251736.1100000001</v>
      </c>
      <c r="J22" s="1">
        <v>25140</v>
      </c>
      <c r="K22" s="1">
        <v>25140</v>
      </c>
      <c r="L22" s="1">
        <v>25139.95</v>
      </c>
      <c r="M22" s="1">
        <v>25139.95</v>
      </c>
      <c r="N22" s="1">
        <v>25139.95</v>
      </c>
      <c r="O22" s="1">
        <v>25139.95</v>
      </c>
      <c r="P22" s="1">
        <v>25139.95</v>
      </c>
      <c r="Q22" s="1">
        <v>25139.95</v>
      </c>
      <c r="R22" s="1">
        <v>25139.95</v>
      </c>
      <c r="S22" s="1">
        <v>25139.95</v>
      </c>
      <c r="T22" s="1">
        <v>25139.95</v>
      </c>
      <c r="U22" s="1">
        <v>25139.95</v>
      </c>
      <c r="V22" s="1">
        <v>25139.95</v>
      </c>
      <c r="W22" s="1">
        <v>25139.95</v>
      </c>
      <c r="X22" s="1">
        <v>25139.95</v>
      </c>
      <c r="Y22" s="1">
        <v>25139.95</v>
      </c>
      <c r="Z22" s="1">
        <v>25139.95</v>
      </c>
      <c r="AA22" s="1">
        <v>25139.95</v>
      </c>
      <c r="AB22" s="1">
        <v>25139.95</v>
      </c>
      <c r="AC22" s="1">
        <v>25139.95</v>
      </c>
      <c r="AD22" s="1">
        <v>25139.95</v>
      </c>
      <c r="AE22" s="1">
        <v>25139.95</v>
      </c>
      <c r="AF22" s="1">
        <v>25139.95</v>
      </c>
      <c r="AG22" s="1">
        <v>25139.95</v>
      </c>
      <c r="AH22" s="1">
        <v>25139.95</v>
      </c>
      <c r="AI22" s="1">
        <v>25139.95</v>
      </c>
      <c r="AJ22" s="1">
        <v>25139.95</v>
      </c>
      <c r="AK22" s="1">
        <v>25139.95</v>
      </c>
      <c r="AL22" s="1">
        <v>25139.95</v>
      </c>
      <c r="AM22" s="1">
        <v>25139.95</v>
      </c>
      <c r="AN22" s="1">
        <v>25139.95</v>
      </c>
      <c r="AO22" s="1">
        <v>25139.95</v>
      </c>
      <c r="AP22" s="1">
        <v>25139.95</v>
      </c>
      <c r="AQ22" s="1">
        <v>25139.95</v>
      </c>
      <c r="AR22" s="1">
        <v>25139.95</v>
      </c>
      <c r="AS22" s="1">
        <v>25139.95</v>
      </c>
      <c r="AT22" s="1">
        <v>25139.95</v>
      </c>
      <c r="AU22" s="1">
        <v>25139.95</v>
      </c>
      <c r="AV22" s="1">
        <v>25139.95</v>
      </c>
      <c r="AW22" s="1">
        <v>25139.95</v>
      </c>
      <c r="AX22" s="1">
        <v>25139.95</v>
      </c>
      <c r="AY22" s="1">
        <v>25139.95</v>
      </c>
      <c r="AZ22" s="1">
        <v>25139.95</v>
      </c>
      <c r="BA22" s="1">
        <v>25139.95</v>
      </c>
      <c r="BB22" s="1">
        <v>25139.95</v>
      </c>
      <c r="BC22" s="1">
        <v>25139.95</v>
      </c>
      <c r="BD22" s="1">
        <v>25139.95</v>
      </c>
      <c r="BE22" s="1">
        <v>25139.95</v>
      </c>
      <c r="BF22" s="1">
        <v>25139.95</v>
      </c>
      <c r="BG22" s="1">
        <v>25139.95</v>
      </c>
      <c r="BH22" s="1">
        <v>25139.95</v>
      </c>
      <c r="BI22" s="1">
        <v>25139.95</v>
      </c>
      <c r="BJ22" s="1">
        <v>25139.95</v>
      </c>
      <c r="BK22" s="1">
        <v>25139.95</v>
      </c>
      <c r="BL22" s="1">
        <v>25139.95</v>
      </c>
      <c r="BM22" s="1">
        <v>25139.95</v>
      </c>
      <c r="BN22" s="1">
        <v>25139.95</v>
      </c>
      <c r="BO22" s="1">
        <v>25139.95</v>
      </c>
      <c r="BP22" s="1">
        <v>25139.95</v>
      </c>
      <c r="BQ22" s="1">
        <v>25139.95</v>
      </c>
    </row>
    <row r="23" spans="2:71" x14ac:dyDescent="0.25">
      <c r="D23" s="3"/>
      <c r="E23" s="3"/>
      <c r="F23" s="4" t="s">
        <v>93</v>
      </c>
    </row>
    <row r="25" spans="2:71" x14ac:dyDescent="0.25">
      <c r="B25" s="1" t="s">
        <v>65</v>
      </c>
      <c r="C25" s="1" t="s">
        <v>94</v>
      </c>
      <c r="D25" s="3" t="s">
        <v>95</v>
      </c>
      <c r="E25" s="3"/>
      <c r="F25" s="3" t="s">
        <v>96</v>
      </c>
      <c r="G25" s="2">
        <v>1394391.01</v>
      </c>
      <c r="J25" s="1">
        <v>37705</v>
      </c>
      <c r="K25" s="1">
        <v>37705</v>
      </c>
      <c r="L25" s="1">
        <v>37704.86</v>
      </c>
      <c r="M25" s="1">
        <v>37704.86</v>
      </c>
      <c r="N25" s="1">
        <v>37704.86</v>
      </c>
      <c r="O25" s="1">
        <v>37704.86</v>
      </c>
      <c r="P25" s="5">
        <v>37704.86</v>
      </c>
      <c r="Q25" s="5">
        <v>37704.86</v>
      </c>
      <c r="R25" s="1">
        <v>39101.33</v>
      </c>
      <c r="S25" s="1">
        <v>39101.33</v>
      </c>
      <c r="T25" s="1">
        <v>39101.33</v>
      </c>
      <c r="U25" s="1">
        <v>39101.33</v>
      </c>
      <c r="V25" s="1">
        <v>39101.33</v>
      </c>
      <c r="W25" s="1">
        <v>39101.33</v>
      </c>
      <c r="X25" s="1">
        <v>39101.33</v>
      </c>
      <c r="Y25" s="1">
        <v>39101.33</v>
      </c>
      <c r="Z25" s="1">
        <v>39101.33</v>
      </c>
      <c r="AA25" s="1">
        <v>39101.33</v>
      </c>
      <c r="AB25" s="1">
        <v>39101.33</v>
      </c>
      <c r="AC25" s="1">
        <v>39101.33</v>
      </c>
      <c r="AD25" s="1">
        <v>39101.33</v>
      </c>
      <c r="AE25" s="1">
        <v>39101.33</v>
      </c>
      <c r="AF25" s="1">
        <v>39101.33</v>
      </c>
      <c r="AG25" s="1">
        <v>39101.33</v>
      </c>
      <c r="AH25" s="1">
        <v>39101.33</v>
      </c>
      <c r="AI25" s="1">
        <v>39101.33</v>
      </c>
      <c r="AJ25" s="1">
        <v>39101.33</v>
      </c>
      <c r="AK25" s="1">
        <v>39101.33</v>
      </c>
      <c r="AL25" s="1">
        <v>39101.33</v>
      </c>
      <c r="AM25" s="1">
        <v>39101.33</v>
      </c>
      <c r="AN25" s="1">
        <v>39101.33</v>
      </c>
      <c r="AO25" s="1">
        <v>39101.33</v>
      </c>
      <c r="AP25" s="1">
        <v>39101.33</v>
      </c>
      <c r="AQ25" s="1">
        <v>39101.33</v>
      </c>
      <c r="AR25" s="1">
        <v>39101.33</v>
      </c>
      <c r="AS25" s="1">
        <v>39101.33</v>
      </c>
      <c r="AT25" s="1">
        <v>39101.33</v>
      </c>
      <c r="AU25" s="1">
        <v>39101.33</v>
      </c>
      <c r="AV25" s="1">
        <v>39101.33</v>
      </c>
      <c r="AW25" s="1">
        <v>39101.33</v>
      </c>
      <c r="AX25" s="1">
        <v>39101.33</v>
      </c>
      <c r="AY25" s="1">
        <v>39101.33</v>
      </c>
      <c r="AZ25" s="1">
        <v>39101.33</v>
      </c>
      <c r="BA25" s="1">
        <v>39101.33</v>
      </c>
      <c r="BB25" s="1">
        <v>39101.33</v>
      </c>
      <c r="BC25" s="1">
        <v>39101.33</v>
      </c>
      <c r="BD25" s="1">
        <v>39101.33</v>
      </c>
      <c r="BE25" s="1">
        <v>39101.33</v>
      </c>
      <c r="BF25" s="1">
        <v>39101.33</v>
      </c>
      <c r="BG25" s="1">
        <v>39101.33</v>
      </c>
      <c r="BH25" s="1">
        <v>39101.33</v>
      </c>
      <c r="BI25" s="1">
        <v>39101.33</v>
      </c>
      <c r="BJ25" s="1">
        <v>39101.33</v>
      </c>
      <c r="BK25" s="1">
        <v>39101.33</v>
      </c>
      <c r="BL25" s="1">
        <v>39101.33</v>
      </c>
      <c r="BM25" s="1">
        <v>39101.33</v>
      </c>
      <c r="BN25" s="1">
        <v>39101.33</v>
      </c>
      <c r="BO25" s="1">
        <v>39101.33</v>
      </c>
      <c r="BP25" s="1">
        <v>39101.33</v>
      </c>
      <c r="BQ25" s="1">
        <v>39101.33</v>
      </c>
    </row>
    <row r="26" spans="2:71" x14ac:dyDescent="0.25">
      <c r="D26" s="3"/>
      <c r="E26" s="3"/>
      <c r="F26" s="4" t="s">
        <v>97</v>
      </c>
    </row>
    <row r="27" spans="2:71" x14ac:dyDescent="0.25">
      <c r="B27" s="1" t="s">
        <v>65</v>
      </c>
      <c r="C27" s="1" t="s">
        <v>98</v>
      </c>
      <c r="D27" s="3"/>
      <c r="E27" s="3"/>
      <c r="F27" s="4"/>
    </row>
    <row r="28" spans="2:71" x14ac:dyDescent="0.25">
      <c r="D28" s="3"/>
      <c r="E28" s="3"/>
      <c r="F28" s="4"/>
    </row>
    <row r="30" spans="2:71" x14ac:dyDescent="0.25">
      <c r="B30" s="1" t="s">
        <v>99</v>
      </c>
      <c r="G30" s="2">
        <f t="shared" ref="G30:AL30" si="0">SUM(G2:G29)</f>
        <v>3244221.93</v>
      </c>
      <c r="H30" s="2">
        <f t="shared" si="0"/>
        <v>175374.44999999998</v>
      </c>
      <c r="I30" s="2">
        <f t="shared" si="0"/>
        <v>175374.66</v>
      </c>
      <c r="J30" s="2">
        <f t="shared" si="0"/>
        <v>251101.56</v>
      </c>
      <c r="K30" s="2">
        <f t="shared" si="0"/>
        <v>251822.06</v>
      </c>
      <c r="L30" s="2">
        <f t="shared" si="0"/>
        <v>256353.32</v>
      </c>
      <c r="M30" s="2">
        <f t="shared" si="0"/>
        <v>256353.69</v>
      </c>
      <c r="N30" s="2">
        <f t="shared" si="0"/>
        <v>253712.61</v>
      </c>
      <c r="O30" s="2">
        <f t="shared" si="0"/>
        <v>253712.82</v>
      </c>
      <c r="P30" s="2">
        <f t="shared" si="0"/>
        <v>279146.5</v>
      </c>
      <c r="Q30" s="2">
        <f t="shared" si="0"/>
        <v>279146.58</v>
      </c>
      <c r="R30" s="2">
        <f t="shared" si="0"/>
        <v>276975.55000000005</v>
      </c>
      <c r="S30" s="2">
        <f t="shared" si="0"/>
        <v>276975.63</v>
      </c>
      <c r="T30" s="2">
        <f t="shared" si="0"/>
        <v>273242.69</v>
      </c>
      <c r="U30" s="2">
        <f t="shared" si="0"/>
        <v>273243.77</v>
      </c>
      <c r="V30" s="2">
        <f t="shared" si="0"/>
        <v>269363.60000000003</v>
      </c>
      <c r="W30" s="2">
        <f t="shared" si="0"/>
        <v>269363.69</v>
      </c>
      <c r="X30" s="2">
        <f t="shared" si="0"/>
        <v>265340.06</v>
      </c>
      <c r="Y30" s="2">
        <f t="shared" si="0"/>
        <v>265340.15000000002</v>
      </c>
      <c r="Z30" s="2">
        <f t="shared" si="0"/>
        <v>235332.08000000002</v>
      </c>
      <c r="AA30" s="2">
        <f t="shared" si="0"/>
        <v>235332.16999999998</v>
      </c>
      <c r="AB30" s="2">
        <f t="shared" si="0"/>
        <v>209342.08000000002</v>
      </c>
      <c r="AC30" s="2">
        <f t="shared" si="0"/>
        <v>209342.07</v>
      </c>
      <c r="AD30" s="2">
        <f t="shared" si="0"/>
        <v>193405.08000000002</v>
      </c>
      <c r="AE30" s="2">
        <f t="shared" si="0"/>
        <v>193405.08000000002</v>
      </c>
      <c r="AF30" s="2">
        <f t="shared" si="0"/>
        <v>189428.08000000002</v>
      </c>
      <c r="AG30" s="2">
        <f t="shared" si="0"/>
        <v>189428.08000000002</v>
      </c>
      <c r="AH30" s="2">
        <f t="shared" si="0"/>
        <v>185478.08000000002</v>
      </c>
      <c r="AI30" s="2">
        <f t="shared" si="0"/>
        <v>185478.08000000002</v>
      </c>
      <c r="AJ30" s="2">
        <f t="shared" si="0"/>
        <v>181402.08000000002</v>
      </c>
      <c r="AK30" s="2">
        <f t="shared" si="0"/>
        <v>181405.08000000002</v>
      </c>
      <c r="AL30" s="2">
        <f t="shared" si="0"/>
        <v>170434.7</v>
      </c>
      <c r="AM30" s="2">
        <f t="shared" ref="AM30:BR30" si="1">SUM(AM2:AM29)</f>
        <v>170435.48000000004</v>
      </c>
      <c r="AN30" s="2">
        <f t="shared" si="1"/>
        <v>64241.279999999999</v>
      </c>
      <c r="AO30" s="2">
        <f t="shared" si="1"/>
        <v>64241.279999999999</v>
      </c>
      <c r="AP30" s="2">
        <f t="shared" si="1"/>
        <v>64241.279999999999</v>
      </c>
      <c r="AQ30" s="2">
        <f t="shared" si="1"/>
        <v>64241.279999999999</v>
      </c>
      <c r="AR30" s="2">
        <f t="shared" si="1"/>
        <v>64241.279999999999</v>
      </c>
      <c r="AS30" s="2">
        <f t="shared" si="1"/>
        <v>64241.279999999999</v>
      </c>
      <c r="AT30" s="2">
        <f t="shared" si="1"/>
        <v>64241.279999999999</v>
      </c>
      <c r="AU30" s="2">
        <f t="shared" si="1"/>
        <v>64241.279999999999</v>
      </c>
      <c r="AV30" s="2">
        <f t="shared" si="1"/>
        <v>64241.279999999999</v>
      </c>
      <c r="AW30" s="2">
        <f t="shared" si="1"/>
        <v>64241.279999999999</v>
      </c>
      <c r="AX30" s="2">
        <f t="shared" si="1"/>
        <v>64241.279999999999</v>
      </c>
      <c r="AY30" s="2">
        <f t="shared" si="1"/>
        <v>64241.279999999999</v>
      </c>
      <c r="AZ30" s="2">
        <f t="shared" si="1"/>
        <v>64241.279999999999</v>
      </c>
      <c r="BA30" s="2">
        <f t="shared" si="1"/>
        <v>64241.279999999999</v>
      </c>
      <c r="BB30" s="2">
        <f t="shared" si="1"/>
        <v>64241.279999999999</v>
      </c>
      <c r="BC30" s="2">
        <f t="shared" si="1"/>
        <v>64241.279999999999</v>
      </c>
      <c r="BD30" s="2">
        <f t="shared" si="1"/>
        <v>64241.279999999999</v>
      </c>
      <c r="BE30" s="2">
        <f t="shared" si="1"/>
        <v>64241.279999999999</v>
      </c>
      <c r="BF30" s="2">
        <f t="shared" si="1"/>
        <v>64241.279999999999</v>
      </c>
      <c r="BG30" s="2">
        <f t="shared" si="1"/>
        <v>64241.279999999999</v>
      </c>
      <c r="BH30" s="2">
        <f t="shared" si="1"/>
        <v>64241.279999999999</v>
      </c>
      <c r="BI30" s="2">
        <f t="shared" si="1"/>
        <v>64241.279999999999</v>
      </c>
      <c r="BJ30" s="2">
        <f t="shared" si="1"/>
        <v>64241.279999999999</v>
      </c>
      <c r="BK30" s="2">
        <f t="shared" si="1"/>
        <v>64241.279999999999</v>
      </c>
      <c r="BL30" s="2">
        <f t="shared" si="1"/>
        <v>64241.279999999999</v>
      </c>
      <c r="BM30" s="2">
        <f t="shared" si="1"/>
        <v>64241.279999999999</v>
      </c>
      <c r="BN30" s="2">
        <f t="shared" si="1"/>
        <v>64241.279999999999</v>
      </c>
      <c r="BO30" s="2">
        <f t="shared" si="1"/>
        <v>64241.279999999999</v>
      </c>
      <c r="BP30" s="2">
        <f t="shared" si="1"/>
        <v>64241.279999999999</v>
      </c>
      <c r="BQ30" s="2">
        <f t="shared" si="1"/>
        <v>64241.279999999999</v>
      </c>
      <c r="BR30" s="2">
        <f t="shared" si="1"/>
        <v>0</v>
      </c>
      <c r="BS30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Finance1</dc:creator>
  <cp:lastModifiedBy>Josh Arneson</cp:lastModifiedBy>
  <cp:lastPrinted>2021-04-16T09:38:56Z</cp:lastPrinted>
  <dcterms:created xsi:type="dcterms:W3CDTF">2016-10-13T18:45:22Z</dcterms:created>
  <dcterms:modified xsi:type="dcterms:W3CDTF">2021-04-16T09:55:55Z</dcterms:modified>
</cp:coreProperties>
</file>