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120" windowWidth="24240" windowHeight="13740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7" l="1"/>
  <c r="H30" i="7"/>
  <c r="I30" i="7"/>
  <c r="J30" i="7"/>
  <c r="K30" i="7"/>
  <c r="L30" i="7"/>
  <c r="P30" i="7" l="1"/>
  <c r="BQ30" i="7"/>
  <c r="BP30" i="7"/>
  <c r="BO30" i="7"/>
  <c r="BN30" i="7"/>
  <c r="BM30" i="7"/>
  <c r="BL30" i="7"/>
  <c r="BK30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O30" i="7"/>
  <c r="N30" i="7"/>
  <c r="M30" i="7"/>
  <c r="F30" i="7"/>
</calcChain>
</file>

<file path=xl/sharedStrings.xml><?xml version="1.0" encoding="utf-8"?>
<sst xmlns="http://schemas.openxmlformats.org/spreadsheetml/2006/main" count="105" uniqueCount="100">
  <si>
    <t>FY20</t>
  </si>
  <si>
    <t>FY18</t>
  </si>
  <si>
    <t>FY17</t>
  </si>
  <si>
    <t>FY19</t>
  </si>
  <si>
    <t>FY21</t>
  </si>
  <si>
    <t>Loan Amount</t>
  </si>
  <si>
    <t>Total FY17</t>
  </si>
  <si>
    <t>Total FY18</t>
  </si>
  <si>
    <t>Total FY19</t>
  </si>
  <si>
    <t>Total FY20</t>
  </si>
  <si>
    <t>Total FY21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</si>
  <si>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</si>
  <si>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</si>
  <si>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</si>
  <si>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</si>
  <si>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</si>
  <si>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</si>
  <si>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</si>
  <si>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</si>
  <si>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</si>
  <si>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</si>
  <si>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</si>
  <si>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</si>
  <si>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</si>
  <si>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</si>
  <si>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</si>
  <si>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</si>
  <si>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</si>
  <si>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</si>
  <si>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</si>
  <si>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</si>
  <si>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</si>
  <si>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</si>
  <si>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</si>
  <si>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</si>
  <si>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</si>
  <si>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</si>
  <si>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</si>
  <si>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</si>
  <si>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</si>
  <si>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</si>
  <si>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</si>
  <si>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</si>
  <si>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</si>
  <si>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</si>
  <si>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</si>
  <si>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</si>
  <si>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</si>
  <si>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</si>
  <si>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</si>
  <si>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</si>
  <si>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</si>
  <si>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</si>
  <si>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</si>
  <si>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</si>
  <si>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</si>
  <si>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</si>
  <si>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</si>
  <si>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</si>
  <si>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</si>
  <si>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</si>
  <si>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</si>
  <si>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</si>
  <si>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</si>
  <si>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</si>
  <si>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</si>
  <si>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20-7-90-2-90.08</t>
  </si>
  <si>
    <t>20-7-90-2-90.16</t>
  </si>
  <si>
    <t>Water Tank gap interest</t>
  </si>
  <si>
    <t>Refinanced Union Bank FY20</t>
  </si>
  <si>
    <t>Water Tank gap principal</t>
  </si>
  <si>
    <t>20-7-90-2-90.17</t>
  </si>
  <si>
    <t>1.91% annum, 05/05/21 5 years</t>
  </si>
  <si>
    <t xml:space="preserve"> </t>
  </si>
  <si>
    <t>Sewer</t>
  </si>
  <si>
    <t>RF1-074-3 Phosphorus study Principal</t>
  </si>
  <si>
    <t>21-7-90-2-90.02</t>
  </si>
  <si>
    <t>VMBB VT  State Revolving RF1-074-3</t>
  </si>
  <si>
    <t>.02 Admin fee, 03/01/2007, 19 years (verify 19 year)</t>
  </si>
  <si>
    <t>RF1-101 Planning loan Sewer only</t>
  </si>
  <si>
    <t>21-7-90-2-90.01</t>
  </si>
  <si>
    <t>VMBB VT State Revolving RF1-101</t>
  </si>
  <si>
    <t>0%, 04/01/18, 10 years (verify 10th year)</t>
  </si>
  <si>
    <t>AR1-058 7 a millet Sewer principal</t>
  </si>
  <si>
    <t>21-7-90-2-90.06</t>
  </si>
  <si>
    <t>VMBB VT State Revolving AR1-058</t>
  </si>
  <si>
    <t>W&amp;S</t>
  </si>
  <si>
    <t>W&amp;S Jericho Road principal 52% (water 56% sewer 44%)</t>
  </si>
  <si>
    <t>20-7-90-2-90.07</t>
  </si>
  <si>
    <t>W&amp;S Jericho Road intrerest (water 56% sewer 44%)</t>
  </si>
  <si>
    <t>RF3-335</t>
  </si>
  <si>
    <t>20-7-90-5-93.02</t>
  </si>
  <si>
    <t>VMBB VT State Revolving East Main RF3-335</t>
  </si>
  <si>
    <t>-3%, 05/01/18, 30 years</t>
  </si>
  <si>
    <t>RF3-302-2</t>
  </si>
  <si>
    <t>20-7-90-5-90.01</t>
  </si>
  <si>
    <t>VMBB VT  State Revolving Water Resevoir RF3 301</t>
  </si>
  <si>
    <t>-1.3%, 07/01/18, 30 years</t>
  </si>
  <si>
    <t>RF3-365 Bridge Street</t>
  </si>
  <si>
    <t>Totals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</si>
</sst>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2" borderId="0" xfId="0" applyNumberFormat="1" applyFill="1"/>
    <xf numFmtId="3" fontId="0" fillId="2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/>
    <xf numFmtId="0" fontId="2" fillId="0" borderId="0" xfId="0" quotePrefix="1" applyFont="1"/>
    <xf numFmtId="3" fontId="0" fillId="0" borderId="0" xfId="0" applyNumberFormat="1" applyFill="1" applyAlignment="1">
      <alignment horizontal="left"/>
    </xf>
    <xf numFmtId="3" fontId="1" fillId="0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R30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C27" sqref="C27"/>
    </sheetView>
  </sheetViews>
  <sheetFormatPr defaultColWidth="8.85546875" defaultRowHeight="15" x14ac:dyDescent="0.25"/>
  <cols>
    <col min="1" max="1" width="2" style="1" customWidth="1"/>
    <col min="2" max="2" width="9.85546875" style="1" customWidth="1"/>
    <col min="3" max="3" width="54.85546875" style="1" customWidth="1"/>
    <col min="4" max="4" width="15.7109375" style="1" customWidth="1"/>
    <col min="5" max="5" width="45.42578125" style="1" customWidth="1"/>
    <col min="6" max="6" width="20.7109375" style="5" customWidth="1"/>
    <col min="7" max="7" width="11" style="1" customWidth="1"/>
    <col min="8" max="8" width="10" style="1" bestFit="1" customWidth="1"/>
    <col min="9" max="9" width="11.7109375" style="1" customWidth="1"/>
    <col min="10" max="10" width="11.140625" style="1" bestFit="1" customWidth="1"/>
    <col min="11" max="11" width="12.42578125" style="1" customWidth="1"/>
    <col min="12" max="12" width="13.28515625" style="1" customWidth="1"/>
    <col min="13" max="13" width="15.5703125" style="1" customWidth="1"/>
    <col min="14" max="14" width="11" style="1" customWidth="1"/>
    <col min="15" max="15" width="13.42578125" style="1" customWidth="1"/>
    <col min="16" max="16" width="11.7109375" style="2" customWidth="1"/>
    <col min="17" max="18" width="11.7109375" style="1" customWidth="1"/>
    <col min="19" max="19" width="8.85546875" style="1"/>
    <col min="20" max="20" width="14.28515625" style="1" customWidth="1"/>
    <col min="21" max="21" width="13.42578125" style="1" customWidth="1"/>
    <col min="22" max="22" width="11.42578125" style="1" customWidth="1"/>
    <col min="23" max="23" width="11.85546875" style="1" customWidth="1"/>
    <col min="24" max="24" width="10.85546875" style="1" customWidth="1"/>
    <col min="25" max="25" width="8.85546875" style="1"/>
    <col min="26" max="26" width="10.28515625" style="1" customWidth="1"/>
    <col min="27" max="27" width="10.140625" style="1" customWidth="1"/>
    <col min="28" max="66" width="8.85546875" style="1"/>
    <col min="67" max="67" width="12.140625" style="1" customWidth="1"/>
    <col min="68" max="68" width="8.85546875" style="1"/>
    <col min="69" max="69" width="13.140625" style="1" customWidth="1"/>
    <col min="70" max="16384" width="8.85546875" style="1"/>
  </cols>
  <sheetData>
    <row r="1" spans="2:70" s="9" customFormat="1" x14ac:dyDescent="0.25">
      <c r="F1" s="9" t="s">
        <v>5</v>
      </c>
      <c r="G1" s="10" t="s">
        <v>6</v>
      </c>
      <c r="H1" s="10" t="s">
        <v>2</v>
      </c>
      <c r="I1" s="10" t="s">
        <v>7</v>
      </c>
      <c r="J1" s="10" t="s">
        <v>1</v>
      </c>
      <c r="K1" s="10" t="s">
        <v>8</v>
      </c>
      <c r="L1" s="10" t="s">
        <v>3</v>
      </c>
      <c r="M1" s="10" t="s">
        <v>9</v>
      </c>
      <c r="N1" s="10" t="s">
        <v>0</v>
      </c>
      <c r="O1" s="9" t="s">
        <v>10</v>
      </c>
      <c r="P1" s="9" t="s">
        <v>4</v>
      </c>
      <c r="Q1" s="9" t="s">
        <v>11</v>
      </c>
      <c r="R1" s="9" t="s">
        <v>12</v>
      </c>
      <c r="S1" s="9" t="s">
        <v>13</v>
      </c>
      <c r="T1" s="9" t="s">
        <v>14</v>
      </c>
      <c r="U1" s="9" t="s">
        <v>15</v>
      </c>
      <c r="V1" s="9" t="s">
        <v>16</v>
      </c>
      <c r="W1" s="9" t="s">
        <v>17</v>
      </c>
      <c r="X1" s="9" t="s">
        <v>18</v>
      </c>
      <c r="Y1" s="9" t="s">
        <v>19</v>
      </c>
      <c r="Z1" s="9" t="s">
        <v>20</v>
      </c>
      <c r="AA1" s="9" t="s">
        <v>21</v>
      </c>
      <c r="AB1" s="9" t="s">
        <v>22</v>
      </c>
      <c r="AC1" s="9" t="s">
        <v>23</v>
      </c>
      <c r="AD1" s="9" t="s">
        <v>24</v>
      </c>
      <c r="AE1" s="9" t="s">
        <v>25</v>
      </c>
      <c r="AF1" s="9" t="s">
        <v>26</v>
      </c>
      <c r="AG1" s="9" t="s">
        <v>27</v>
      </c>
      <c r="AH1" s="9" t="s">
        <v>28</v>
      </c>
      <c r="AI1" s="9" t="s">
        <v>29</v>
      </c>
      <c r="AJ1" s="9" t="s">
        <v>30</v>
      </c>
      <c r="AK1" s="9" t="s">
        <v>31</v>
      </c>
      <c r="AL1" s="9" t="s">
        <v>32</v>
      </c>
      <c r="AM1" s="9" t="s">
        <v>33</v>
      </c>
      <c r="AN1" s="9" t="s">
        <v>34</v>
      </c>
      <c r="AO1" s="9" t="s">
        <v>35</v>
      </c>
      <c r="AP1" s="9" t="s">
        <v>36</v>
      </c>
      <c r="AQ1" s="9" t="s">
        <v>37</v>
      </c>
      <c r="AR1" s="9" t="s">
        <v>38</v>
      </c>
      <c r="AS1" s="9" t="s">
        <v>39</v>
      </c>
      <c r="AT1" s="9" t="s">
        <v>40</v>
      </c>
      <c r="AU1" s="9" t="s">
        <v>41</v>
      </c>
      <c r="AV1" s="9" t="s">
        <v>42</v>
      </c>
      <c r="AW1" s="9" t="s">
        <v>43</v>
      </c>
      <c r="AX1" s="9" t="s">
        <v>44</v>
      </c>
      <c r="AY1" s="9" t="s">
        <v>45</v>
      </c>
      <c r="AZ1" s="9" t="s">
        <v>46</v>
      </c>
      <c r="BA1" s="9" t="s">
        <v>47</v>
      </c>
      <c r="BB1" s="9" t="s">
        <v>48</v>
      </c>
      <c r="BC1" s="9" t="s">
        <v>49</v>
      </c>
      <c r="BD1" s="9" t="s">
        <v>50</v>
      </c>
      <c r="BE1" s="9" t="s">
        <v>51</v>
      </c>
      <c r="BF1" s="9" t="s">
        <v>52</v>
      </c>
      <c r="BG1" s="9" t="s">
        <v>53</v>
      </c>
      <c r="BH1" s="9" t="s">
        <v>54</v>
      </c>
      <c r="BI1" s="9" t="s">
        <v>55</v>
      </c>
      <c r="BJ1" s="9" t="s">
        <v>56</v>
      </c>
      <c r="BK1" s="9" t="s">
        <v>57</v>
      </c>
      <c r="BL1" s="9" t="s">
        <v>58</v>
      </c>
      <c r="BM1" s="9" t="s">
        <v>59</v>
      </c>
      <c r="BN1" s="9" t="s">
        <v>60</v>
      </c>
      <c r="BO1" s="9" t="s">
        <v>61</v>
      </c>
      <c r="BP1" s="9" t="s">
        <v>62</v>
      </c>
      <c r="BQ1" s="9" t="s">
        <v>63</v>
      </c>
      <c r="BR1" s="9" t="s">
        <v>64</v>
      </c>
    </row>
    <row r="2" spans="2:70" x14ac:dyDescent="0.25">
      <c r="G2" s="3"/>
      <c r="H2" s="3"/>
      <c r="I2" s="3"/>
      <c r="J2" s="3"/>
      <c r="K2" s="3"/>
      <c r="L2" s="3"/>
      <c r="M2" s="3"/>
      <c r="N2" s="3"/>
    </row>
    <row r="3" spans="2:70" x14ac:dyDescent="0.25">
      <c r="B3" s="1" t="s">
        <v>65</v>
      </c>
      <c r="C3" s="1" t="s">
        <v>70</v>
      </c>
      <c r="D3" s="6" t="s">
        <v>67</v>
      </c>
      <c r="E3" s="6" t="s">
        <v>69</v>
      </c>
      <c r="F3" s="5">
        <v>129285</v>
      </c>
      <c r="G3" s="3"/>
      <c r="H3" s="3"/>
      <c r="I3" s="3"/>
      <c r="J3" s="3"/>
      <c r="K3" s="3"/>
      <c r="L3" s="3"/>
      <c r="M3" s="3"/>
      <c r="N3" s="3"/>
      <c r="O3" s="1">
        <v>28321.89</v>
      </c>
      <c r="P3" s="2">
        <v>25857</v>
      </c>
      <c r="Q3" s="1">
        <v>27832.47</v>
      </c>
      <c r="R3" s="1">
        <v>25857</v>
      </c>
      <c r="S3" s="1">
        <v>27338.61</v>
      </c>
      <c r="T3" s="1">
        <v>25857</v>
      </c>
      <c r="U3" s="1">
        <v>26846.52</v>
      </c>
      <c r="V3" s="1">
        <v>25857</v>
      </c>
      <c r="W3" s="1">
        <v>26349.98</v>
      </c>
      <c r="X3" s="1">
        <v>25857</v>
      </c>
    </row>
    <row r="4" spans="2:70" x14ac:dyDescent="0.25">
      <c r="C4" s="1" t="s">
        <v>68</v>
      </c>
      <c r="D4" s="6" t="s">
        <v>71</v>
      </c>
      <c r="E4" s="6" t="s">
        <v>72</v>
      </c>
      <c r="G4" s="3"/>
      <c r="H4" s="3"/>
      <c r="I4" s="3"/>
      <c r="J4" s="3"/>
      <c r="K4" s="3"/>
      <c r="L4" s="3"/>
      <c r="M4" s="3"/>
      <c r="N4" s="3"/>
      <c r="P4" s="2">
        <v>2464.89</v>
      </c>
      <c r="R4" s="1">
        <v>1975.47</v>
      </c>
      <c r="T4" s="1">
        <v>1481.61</v>
      </c>
      <c r="V4" s="1">
        <v>989.52</v>
      </c>
      <c r="X4" s="1">
        <v>492.98</v>
      </c>
    </row>
    <row r="5" spans="2:70" x14ac:dyDescent="0.25">
      <c r="G5" s="3"/>
      <c r="H5" s="3"/>
      <c r="I5" s="3"/>
      <c r="J5" s="3"/>
      <c r="K5" s="3"/>
      <c r="L5" s="3"/>
      <c r="M5" s="3"/>
      <c r="N5" s="3"/>
    </row>
    <row r="6" spans="2:70" x14ac:dyDescent="0.25">
      <c r="G6" s="3"/>
      <c r="H6" s="3"/>
      <c r="I6" s="3"/>
      <c r="J6" s="3"/>
      <c r="K6" s="3"/>
      <c r="L6" s="3"/>
      <c r="M6" s="3"/>
      <c r="N6" s="3"/>
    </row>
    <row r="7" spans="2:70" x14ac:dyDescent="0.25">
      <c r="B7" s="1" t="s">
        <v>74</v>
      </c>
      <c r="C7" s="1" t="s">
        <v>75</v>
      </c>
      <c r="D7" s="1" t="s">
        <v>76</v>
      </c>
      <c r="E7" s="1" t="s">
        <v>77</v>
      </c>
      <c r="G7" s="3">
        <v>22220</v>
      </c>
      <c r="H7" s="3">
        <v>22220.18</v>
      </c>
      <c r="I7" s="3">
        <v>22220</v>
      </c>
      <c r="J7" s="3">
        <v>22220.1</v>
      </c>
      <c r="K7" s="3">
        <v>22220</v>
      </c>
      <c r="L7" s="3">
        <v>22220.1</v>
      </c>
      <c r="M7" s="3">
        <v>22220</v>
      </c>
      <c r="N7" s="3">
        <v>22220.1</v>
      </c>
      <c r="O7" s="1">
        <v>22220</v>
      </c>
      <c r="P7" s="2">
        <v>22220.1</v>
      </c>
      <c r="Q7" s="1">
        <v>22220</v>
      </c>
      <c r="R7" s="1">
        <v>22220.1</v>
      </c>
      <c r="S7" s="1">
        <v>22220</v>
      </c>
      <c r="T7" s="1">
        <v>22220.1</v>
      </c>
      <c r="U7" s="1">
        <v>22220</v>
      </c>
      <c r="V7" s="1">
        <v>22220.1</v>
      </c>
      <c r="W7" s="1">
        <v>22220</v>
      </c>
      <c r="X7" s="1">
        <v>22220.1</v>
      </c>
      <c r="Y7" s="1">
        <v>22220</v>
      </c>
      <c r="Z7" s="1">
        <v>22220.1</v>
      </c>
    </row>
    <row r="8" spans="2:70" x14ac:dyDescent="0.25">
      <c r="E8" s="1" t="s">
        <v>78</v>
      </c>
      <c r="G8" s="3"/>
      <c r="H8" s="3"/>
      <c r="I8" s="3"/>
      <c r="J8" s="3"/>
      <c r="K8" s="3"/>
      <c r="L8" s="3"/>
      <c r="M8" s="3"/>
      <c r="N8" s="3"/>
    </row>
    <row r="9" spans="2:70" x14ac:dyDescent="0.25">
      <c r="G9" s="3"/>
      <c r="H9" s="3"/>
      <c r="I9" s="3"/>
      <c r="J9" s="3"/>
      <c r="K9" s="3"/>
      <c r="L9" s="3"/>
      <c r="M9" s="3"/>
      <c r="N9" s="3"/>
    </row>
    <row r="10" spans="2:70" x14ac:dyDescent="0.25">
      <c r="B10" s="1" t="s">
        <v>74</v>
      </c>
      <c r="C10" s="1" t="s">
        <v>79</v>
      </c>
      <c r="D10" s="1" t="s">
        <v>80</v>
      </c>
      <c r="E10" s="1" t="s">
        <v>81</v>
      </c>
      <c r="F10" s="5">
        <v>120809.81</v>
      </c>
      <c r="G10" s="3"/>
      <c r="H10" s="3"/>
      <c r="I10" s="3">
        <v>12081</v>
      </c>
      <c r="J10" s="3">
        <v>12801</v>
      </c>
      <c r="K10" s="3">
        <v>12081</v>
      </c>
      <c r="L10" s="3">
        <v>12080.98</v>
      </c>
      <c r="M10" s="3">
        <v>12081</v>
      </c>
      <c r="N10" s="3">
        <v>12080.98</v>
      </c>
      <c r="O10" s="1">
        <v>12081</v>
      </c>
      <c r="P10" s="2">
        <v>12080.98</v>
      </c>
      <c r="Q10" s="1">
        <v>12081</v>
      </c>
      <c r="R10" s="1">
        <v>12080.98</v>
      </c>
      <c r="S10" s="1">
        <v>12081</v>
      </c>
      <c r="T10" s="1">
        <v>12080.98</v>
      </c>
      <c r="U10" s="1">
        <v>12081</v>
      </c>
      <c r="V10" s="1">
        <v>12080.99</v>
      </c>
      <c r="W10" s="1">
        <v>12801</v>
      </c>
      <c r="X10" s="1">
        <v>12080.99</v>
      </c>
      <c r="Y10" s="1">
        <v>12081</v>
      </c>
      <c r="Z10" s="1">
        <v>12080.99</v>
      </c>
      <c r="AA10" s="1">
        <v>12081</v>
      </c>
      <c r="AB10" s="1">
        <v>12080.99</v>
      </c>
    </row>
    <row r="11" spans="2:70" x14ac:dyDescent="0.25">
      <c r="E11" s="1" t="s">
        <v>82</v>
      </c>
      <c r="G11" s="3"/>
      <c r="H11" s="3"/>
      <c r="I11" s="3"/>
      <c r="J11" s="3"/>
      <c r="K11" s="3"/>
      <c r="L11" s="3"/>
      <c r="M11" s="3"/>
      <c r="N11" s="3"/>
    </row>
    <row r="12" spans="2:70" x14ac:dyDescent="0.25">
      <c r="G12" s="3"/>
      <c r="H12" s="3"/>
      <c r="I12" s="3"/>
      <c r="J12" s="3"/>
      <c r="K12" s="3"/>
      <c r="L12" s="3"/>
      <c r="M12" s="3"/>
      <c r="N12" s="3"/>
    </row>
    <row r="13" spans="2:70" x14ac:dyDescent="0.25">
      <c r="B13" s="1" t="s">
        <v>74</v>
      </c>
      <c r="C13" s="1" t="s">
        <v>83</v>
      </c>
      <c r="D13" s="1" t="s">
        <v>84</v>
      </c>
      <c r="E13" s="1" t="s">
        <v>85</v>
      </c>
      <c r="F13" s="5">
        <v>348000</v>
      </c>
      <c r="G13" s="3">
        <v>21138.799999999999</v>
      </c>
      <c r="H13" s="3">
        <v>14092.6</v>
      </c>
      <c r="I13" s="3">
        <v>21138.799999999999</v>
      </c>
      <c r="J13" s="3">
        <v>14092.6</v>
      </c>
      <c r="K13" s="3">
        <v>21138.799999999999</v>
      </c>
      <c r="L13" s="3">
        <v>14092.6</v>
      </c>
      <c r="M13" s="3">
        <v>21138.799999999999</v>
      </c>
      <c r="N13" s="3">
        <v>14092.6</v>
      </c>
      <c r="O13" s="1">
        <v>21138.799999999999</v>
      </c>
      <c r="P13" s="2">
        <v>14092.6</v>
      </c>
      <c r="Q13" s="1">
        <v>21138.799999999999</v>
      </c>
      <c r="R13" s="1">
        <v>14092.6</v>
      </c>
      <c r="S13" s="1">
        <v>21138.799999999999</v>
      </c>
      <c r="T13" s="1">
        <v>14092.6</v>
      </c>
      <c r="U13" s="1">
        <v>21138.799999999999</v>
      </c>
      <c r="V13" s="1">
        <v>14092.6</v>
      </c>
      <c r="W13" s="1">
        <v>21138.799999999999</v>
      </c>
      <c r="X13" s="1">
        <v>14092.6</v>
      </c>
      <c r="Y13" s="1">
        <v>21138.799999999999</v>
      </c>
      <c r="Z13" s="1">
        <v>14092.6</v>
      </c>
      <c r="AA13" s="1">
        <v>21138.799999999999</v>
      </c>
      <c r="AB13" s="1">
        <v>14092.6</v>
      </c>
      <c r="AC13" s="1">
        <v>21138.799999999999</v>
      </c>
      <c r="AD13" s="1">
        <v>14092.6</v>
      </c>
      <c r="AE13" s="1">
        <v>21138.799999999999</v>
      </c>
      <c r="AF13" s="1">
        <v>14092.6</v>
      </c>
      <c r="AG13" s="1">
        <v>21138.799999999999</v>
      </c>
      <c r="AH13" s="1">
        <v>14092.6</v>
      </c>
      <c r="AI13" s="1">
        <v>21138.799999999999</v>
      </c>
      <c r="AJ13" s="1">
        <v>14092.6</v>
      </c>
      <c r="AK13" s="1">
        <v>21138.799999999999</v>
      </c>
      <c r="AL13" s="1">
        <v>14092.6</v>
      </c>
    </row>
    <row r="14" spans="2:70" x14ac:dyDescent="0.25">
      <c r="G14" s="3"/>
      <c r="H14" s="3"/>
      <c r="I14" s="3"/>
      <c r="J14" s="3"/>
      <c r="K14" s="3"/>
      <c r="L14" s="3"/>
      <c r="M14" s="3"/>
      <c r="N14" s="3"/>
    </row>
    <row r="15" spans="2:70" x14ac:dyDescent="0.25">
      <c r="G15" s="3"/>
      <c r="H15" s="3"/>
      <c r="I15" s="3"/>
      <c r="J15" s="3"/>
      <c r="K15" s="3"/>
      <c r="L15" s="3"/>
      <c r="M15" s="3"/>
      <c r="N15" s="3"/>
    </row>
    <row r="16" spans="2:70" x14ac:dyDescent="0.25">
      <c r="B16" s="1" t="s">
        <v>86</v>
      </c>
      <c r="C16" s="1" t="s">
        <v>87</v>
      </c>
      <c r="D16" s="1" t="s">
        <v>88</v>
      </c>
      <c r="G16" s="3"/>
      <c r="H16" s="3">
        <v>46800</v>
      </c>
      <c r="I16" s="3"/>
      <c r="J16" s="3">
        <v>46800</v>
      </c>
      <c r="K16" s="3"/>
      <c r="L16" s="3">
        <v>46800</v>
      </c>
      <c r="M16" s="3" t="s">
        <v>73</v>
      </c>
      <c r="N16" s="3">
        <v>46800</v>
      </c>
      <c r="P16" s="2">
        <v>46800</v>
      </c>
      <c r="R16" s="1">
        <v>46800</v>
      </c>
      <c r="T16" s="1">
        <v>46800</v>
      </c>
      <c r="V16" s="1">
        <v>46800</v>
      </c>
      <c r="X16" s="1">
        <v>46800</v>
      </c>
      <c r="Z16" s="1">
        <v>46800</v>
      </c>
      <c r="AB16" s="1">
        <v>46800</v>
      </c>
      <c r="AD16" s="1">
        <v>46800</v>
      </c>
      <c r="AF16" s="1">
        <v>46800</v>
      </c>
      <c r="AH16" s="1">
        <v>46800</v>
      </c>
      <c r="AJ16" s="1">
        <v>46800</v>
      </c>
      <c r="AL16" s="1">
        <v>44200</v>
      </c>
    </row>
    <row r="17" spans="2:70" x14ac:dyDescent="0.25">
      <c r="C17" s="1" t="s">
        <v>89</v>
      </c>
      <c r="D17" s="1" t="s">
        <v>66</v>
      </c>
      <c r="G17" s="3"/>
      <c r="H17" s="3">
        <v>21848</v>
      </c>
      <c r="I17" s="3"/>
      <c r="J17" s="3">
        <v>22265</v>
      </c>
      <c r="K17" s="3"/>
      <c r="L17" s="3">
        <v>24996</v>
      </c>
      <c r="M17" s="3"/>
      <c r="N17" s="3">
        <v>23622.63</v>
      </c>
      <c r="P17" s="2">
        <v>22120.799999999999</v>
      </c>
      <c r="R17" s="1">
        <v>20520.240000000002</v>
      </c>
      <c r="T17" s="1">
        <v>18836.96</v>
      </c>
      <c r="V17" s="1">
        <v>17074.72</v>
      </c>
      <c r="X17" s="1">
        <v>15240.68</v>
      </c>
      <c r="Z17" s="1">
        <v>13338.52</v>
      </c>
      <c r="AB17" s="1">
        <v>11378.12</v>
      </c>
      <c r="AD17" s="1">
        <v>9373</v>
      </c>
      <c r="AF17" s="1">
        <v>7304.96</v>
      </c>
      <c r="AH17" s="1">
        <v>5250.96</v>
      </c>
      <c r="AJ17" s="1">
        <v>3134.44</v>
      </c>
      <c r="AL17" s="1">
        <v>29</v>
      </c>
    </row>
    <row r="18" spans="2:70" x14ac:dyDescent="0.25">
      <c r="G18" s="3"/>
      <c r="H18" s="3"/>
      <c r="I18" s="3"/>
      <c r="J18" s="3"/>
      <c r="K18" s="3"/>
      <c r="L18" s="3"/>
      <c r="M18" s="3"/>
      <c r="N18" s="3"/>
    </row>
    <row r="19" spans="2:70" x14ac:dyDescent="0.25">
      <c r="G19" s="3"/>
      <c r="H19" s="3"/>
      <c r="I19" s="3"/>
      <c r="J19" s="3"/>
      <c r="K19" s="3"/>
      <c r="L19" s="3"/>
      <c r="M19" s="3"/>
      <c r="N19" s="3"/>
    </row>
    <row r="20" spans="2:70" x14ac:dyDescent="0.25">
      <c r="B20" s="1" t="s">
        <v>65</v>
      </c>
      <c r="C20" s="1" t="s">
        <v>90</v>
      </c>
      <c r="D20" s="6" t="s">
        <v>91</v>
      </c>
      <c r="E20" s="6" t="s">
        <v>92</v>
      </c>
      <c r="F20" s="5">
        <v>1251736.1100000001</v>
      </c>
      <c r="G20" s="3"/>
      <c r="H20" s="3"/>
      <c r="I20" s="3">
        <v>25140</v>
      </c>
      <c r="J20" s="3">
        <v>25140</v>
      </c>
      <c r="K20" s="3">
        <v>25139.95</v>
      </c>
      <c r="L20" s="3">
        <v>25139.95</v>
      </c>
      <c r="M20" s="3">
        <v>25139.95</v>
      </c>
      <c r="N20" s="3">
        <v>25139.95</v>
      </c>
      <c r="O20" s="1">
        <v>25139.95</v>
      </c>
      <c r="P20" s="2">
        <v>25139.95</v>
      </c>
      <c r="Q20" s="1">
        <v>25139.95</v>
      </c>
      <c r="R20" s="1">
        <v>25139.95</v>
      </c>
      <c r="S20" s="1">
        <v>25139.95</v>
      </c>
      <c r="T20" s="1">
        <v>25139.95</v>
      </c>
      <c r="U20" s="1">
        <v>25139.95</v>
      </c>
      <c r="V20" s="1">
        <v>25139.95</v>
      </c>
      <c r="W20" s="1">
        <v>25139.95</v>
      </c>
      <c r="X20" s="1">
        <v>25139.95</v>
      </c>
      <c r="Y20" s="1">
        <v>25139.95</v>
      </c>
      <c r="Z20" s="1">
        <v>25139.95</v>
      </c>
      <c r="AA20" s="1">
        <v>25139.95</v>
      </c>
      <c r="AB20" s="1">
        <v>25139.95</v>
      </c>
      <c r="AC20" s="1">
        <v>25139.95</v>
      </c>
      <c r="AD20" s="1">
        <v>25139.95</v>
      </c>
      <c r="AE20" s="1">
        <v>25139.95</v>
      </c>
      <c r="AF20" s="1">
        <v>25139.95</v>
      </c>
      <c r="AG20" s="1">
        <v>25139.95</v>
      </c>
      <c r="AH20" s="1">
        <v>25139.95</v>
      </c>
      <c r="AI20" s="1">
        <v>25139.95</v>
      </c>
      <c r="AJ20" s="1">
        <v>25139.95</v>
      </c>
      <c r="AK20" s="1">
        <v>25139.95</v>
      </c>
      <c r="AL20" s="1">
        <v>25139.95</v>
      </c>
      <c r="AM20" s="1">
        <v>25139.95</v>
      </c>
      <c r="AN20" s="1">
        <v>25139.95</v>
      </c>
      <c r="AO20" s="1">
        <v>25139.95</v>
      </c>
      <c r="AP20" s="1">
        <v>25139.95</v>
      </c>
      <c r="AQ20" s="1">
        <v>25139.95</v>
      </c>
      <c r="AR20" s="1">
        <v>25139.95</v>
      </c>
      <c r="AS20" s="1">
        <v>25139.95</v>
      </c>
      <c r="AT20" s="1">
        <v>25139.95</v>
      </c>
      <c r="AU20" s="1">
        <v>25139.95</v>
      </c>
      <c r="AV20" s="1">
        <v>25139.95</v>
      </c>
      <c r="AW20" s="1">
        <v>25139.95</v>
      </c>
      <c r="AX20" s="1">
        <v>25139.95</v>
      </c>
      <c r="AY20" s="1">
        <v>25139.95</v>
      </c>
      <c r="AZ20" s="1">
        <v>25139.95</v>
      </c>
      <c r="BA20" s="1">
        <v>25139.95</v>
      </c>
      <c r="BB20" s="1">
        <v>25139.95</v>
      </c>
      <c r="BC20" s="1">
        <v>25139.95</v>
      </c>
      <c r="BD20" s="1">
        <v>25139.95</v>
      </c>
      <c r="BE20" s="1">
        <v>25139.95</v>
      </c>
      <c r="BF20" s="1">
        <v>25139.95</v>
      </c>
      <c r="BG20" s="1">
        <v>25139.95</v>
      </c>
      <c r="BH20" s="1">
        <v>25139.95</v>
      </c>
      <c r="BI20" s="1">
        <v>25139.95</v>
      </c>
      <c r="BJ20" s="1">
        <v>25139.95</v>
      </c>
      <c r="BK20" s="1">
        <v>25139.95</v>
      </c>
      <c r="BL20" s="1">
        <v>25139.95</v>
      </c>
      <c r="BM20" s="1">
        <v>25139.95</v>
      </c>
      <c r="BN20" s="1">
        <v>25139.95</v>
      </c>
      <c r="BO20" s="1">
        <v>25139.95</v>
      </c>
      <c r="BP20" s="1">
        <v>25139.95</v>
      </c>
    </row>
    <row r="21" spans="2:70" x14ac:dyDescent="0.25">
      <c r="D21" s="6"/>
      <c r="E21" s="7" t="s">
        <v>93</v>
      </c>
      <c r="G21" s="3"/>
      <c r="H21" s="3"/>
      <c r="I21" s="3"/>
      <c r="J21" s="3"/>
      <c r="K21" s="3"/>
      <c r="L21" s="3"/>
      <c r="M21" s="3"/>
      <c r="N21" s="3"/>
    </row>
    <row r="22" spans="2:70" x14ac:dyDescent="0.25">
      <c r="G22" s="3"/>
      <c r="H22" s="3"/>
      <c r="I22" s="3"/>
      <c r="J22" s="3"/>
      <c r="K22" s="3"/>
      <c r="L22" s="3"/>
      <c r="M22" s="3"/>
      <c r="N22" s="3"/>
    </row>
    <row r="23" spans="2:70" x14ac:dyDescent="0.25">
      <c r="B23" s="1" t="s">
        <v>65</v>
      </c>
      <c r="C23" s="1" t="s">
        <v>94</v>
      </c>
      <c r="D23" s="6" t="s">
        <v>95</v>
      </c>
      <c r="E23" s="6" t="s">
        <v>96</v>
      </c>
      <c r="F23" s="5">
        <v>1394391.01</v>
      </c>
      <c r="G23" s="3"/>
      <c r="H23" s="3"/>
      <c r="I23" s="3">
        <v>37705</v>
      </c>
      <c r="J23" s="3">
        <v>37705</v>
      </c>
      <c r="K23" s="3">
        <v>37704.86</v>
      </c>
      <c r="L23" s="3">
        <v>37704.86</v>
      </c>
      <c r="M23" s="3">
        <v>37704.86</v>
      </c>
      <c r="N23" s="3">
        <v>37704.86</v>
      </c>
      <c r="O23" s="1">
        <v>37704.86</v>
      </c>
      <c r="P23" s="2">
        <v>37704.86</v>
      </c>
      <c r="Q23" s="1">
        <v>37704.86</v>
      </c>
      <c r="R23" s="1">
        <v>37704.86</v>
      </c>
      <c r="S23" s="1">
        <v>37704.86</v>
      </c>
      <c r="T23" s="1">
        <v>37704.86</v>
      </c>
      <c r="U23" s="1">
        <v>37704.86</v>
      </c>
      <c r="V23" s="1">
        <v>37704.86</v>
      </c>
      <c r="W23" s="1">
        <v>37704.86</v>
      </c>
      <c r="X23" s="1">
        <v>37704.86</v>
      </c>
      <c r="Y23" s="1">
        <v>37704.86</v>
      </c>
      <c r="Z23" s="1">
        <v>37704.86</v>
      </c>
      <c r="AA23" s="1">
        <v>37704.86</v>
      </c>
      <c r="AB23" s="1">
        <v>37704.86</v>
      </c>
      <c r="AC23" s="1">
        <v>37704.86</v>
      </c>
      <c r="AD23" s="1">
        <v>37704.86</v>
      </c>
      <c r="AE23" s="1">
        <v>37704.86</v>
      </c>
      <c r="AF23" s="1">
        <v>37704.86</v>
      </c>
      <c r="AG23" s="1">
        <v>37704.86</v>
      </c>
      <c r="AH23" s="1">
        <v>37704.86</v>
      </c>
      <c r="AI23" s="1">
        <v>37704.86</v>
      </c>
      <c r="AJ23" s="1">
        <v>37704.86</v>
      </c>
      <c r="AK23" s="1">
        <v>37704.86</v>
      </c>
      <c r="AL23" s="1">
        <v>37704.86</v>
      </c>
      <c r="AM23" s="1">
        <v>37704.86</v>
      </c>
      <c r="AN23" s="1">
        <v>37704.86</v>
      </c>
      <c r="AO23" s="1">
        <v>37704.86</v>
      </c>
      <c r="AP23" s="1">
        <v>37704.86</v>
      </c>
      <c r="AQ23" s="1">
        <v>37704.86</v>
      </c>
      <c r="AR23" s="1">
        <v>37704.86</v>
      </c>
      <c r="AS23" s="1">
        <v>37704.86</v>
      </c>
      <c r="AT23" s="1">
        <v>37704.86</v>
      </c>
      <c r="AU23" s="1">
        <v>37704.86</v>
      </c>
      <c r="AV23" s="1">
        <v>37704.86</v>
      </c>
      <c r="AW23" s="1">
        <v>37704.86</v>
      </c>
      <c r="AX23" s="1">
        <v>37704.86</v>
      </c>
      <c r="AY23" s="1">
        <v>37704.86</v>
      </c>
      <c r="AZ23" s="1">
        <v>37704.86</v>
      </c>
      <c r="BA23" s="1">
        <v>37704.86</v>
      </c>
      <c r="BB23" s="1">
        <v>37704.86</v>
      </c>
      <c r="BC23" s="1">
        <v>37704.86</v>
      </c>
      <c r="BD23" s="1">
        <v>37704.86</v>
      </c>
      <c r="BE23" s="1">
        <v>37704.86</v>
      </c>
      <c r="BF23" s="1">
        <v>37704.86</v>
      </c>
      <c r="BG23" s="1">
        <v>37704.86</v>
      </c>
      <c r="BH23" s="1">
        <v>37704.86</v>
      </c>
      <c r="BI23" s="1">
        <v>37704.86</v>
      </c>
      <c r="BJ23" s="1">
        <v>37704.86</v>
      </c>
      <c r="BK23" s="1">
        <v>37704.86</v>
      </c>
      <c r="BL23" s="1">
        <v>37704.86</v>
      </c>
      <c r="BM23" s="1">
        <v>37704.86</v>
      </c>
      <c r="BN23" s="1">
        <v>37704.86</v>
      </c>
      <c r="BO23" s="1">
        <v>37704.86</v>
      </c>
      <c r="BP23" s="1">
        <v>37704.86</v>
      </c>
    </row>
    <row r="24" spans="2:70" x14ac:dyDescent="0.25">
      <c r="D24" s="6"/>
      <c r="E24" s="7" t="s">
        <v>97</v>
      </c>
      <c r="G24" s="3"/>
      <c r="H24" s="3"/>
      <c r="I24" s="3"/>
      <c r="J24" s="3"/>
      <c r="K24" s="3"/>
      <c r="L24" s="3"/>
      <c r="M24" s="3"/>
      <c r="N24" s="3"/>
    </row>
    <row r="25" spans="2:70" x14ac:dyDescent="0.25">
      <c r="D25" s="6"/>
      <c r="E25" s="7"/>
      <c r="G25" s="3"/>
      <c r="H25" s="3"/>
      <c r="I25" s="3"/>
      <c r="J25" s="3"/>
      <c r="K25" s="3"/>
      <c r="L25" s="3"/>
      <c r="M25" s="3"/>
      <c r="N25" s="3"/>
    </row>
    <row r="26" spans="2:70" x14ac:dyDescent="0.25">
      <c r="D26" s="6"/>
      <c r="E26" s="7"/>
      <c r="G26" s="3"/>
      <c r="H26" s="3"/>
      <c r="I26" s="3"/>
      <c r="J26" s="3"/>
      <c r="K26" s="3"/>
      <c r="L26" s="3"/>
      <c r="M26" s="3"/>
      <c r="N26" s="3"/>
    </row>
    <row r="27" spans="2:70" x14ac:dyDescent="0.25">
      <c r="B27" s="1" t="s">
        <v>65</v>
      </c>
      <c r="C27" s="1" t="s">
        <v>98</v>
      </c>
      <c r="D27" s="6"/>
      <c r="E27" s="7"/>
      <c r="G27" s="3"/>
      <c r="H27" s="3"/>
      <c r="I27" s="3"/>
      <c r="J27" s="3"/>
      <c r="K27" s="3"/>
      <c r="L27" s="3"/>
      <c r="M27" s="3"/>
      <c r="N27" s="3"/>
    </row>
    <row r="28" spans="2:70" x14ac:dyDescent="0.25">
      <c r="D28" s="6"/>
      <c r="E28" s="7"/>
      <c r="G28" s="3"/>
      <c r="H28" s="3"/>
      <c r="I28" s="3"/>
      <c r="J28" s="3"/>
      <c r="K28" s="3"/>
      <c r="L28" s="3"/>
      <c r="M28" s="3"/>
      <c r="N28" s="3"/>
    </row>
    <row r="29" spans="2:70" x14ac:dyDescent="0.25">
      <c r="G29" s="3"/>
      <c r="H29" s="3"/>
      <c r="I29" s="3"/>
      <c r="J29" s="3"/>
      <c r="K29" s="3"/>
      <c r="L29" s="3"/>
      <c r="M29" s="3"/>
      <c r="N29" s="3"/>
    </row>
    <row r="30" spans="2:70" x14ac:dyDescent="0.25">
      <c r="B30" s="1" t="s">
        <v>99</v>
      </c>
      <c r="F30" s="5">
        <f t="shared" ref="F30:AK30" si="0">SUM(F2:F29)</f>
        <v>3244221.93</v>
      </c>
      <c r="G30" s="4">
        <f t="shared" si="0"/>
        <v>43358.8</v>
      </c>
      <c r="H30" s="4">
        <f t="shared" si="0"/>
        <v>104960.78</v>
      </c>
      <c r="I30" s="4">
        <f t="shared" si="0"/>
        <v>118284.8</v>
      </c>
      <c r="J30" s="4">
        <f t="shared" si="0"/>
        <v>181023.7</v>
      </c>
      <c r="K30" s="4">
        <f t="shared" si="0"/>
        <v>118284.61</v>
      </c>
      <c r="L30" s="4">
        <f t="shared" si="0"/>
        <v>183034.49</v>
      </c>
      <c r="M30" s="4">
        <f t="shared" si="0"/>
        <v>118284.61</v>
      </c>
      <c r="N30" s="4">
        <f t="shared" si="0"/>
        <v>181661.12</v>
      </c>
      <c r="O30" s="5">
        <f t="shared" si="0"/>
        <v>146606.5</v>
      </c>
      <c r="P30" s="8">
        <f t="shared" si="0"/>
        <v>208481.18</v>
      </c>
      <c r="Q30" s="5">
        <f t="shared" si="0"/>
        <v>146117.08000000002</v>
      </c>
      <c r="R30" s="5">
        <f t="shared" si="0"/>
        <v>206391.2</v>
      </c>
      <c r="S30" s="5">
        <f t="shared" si="0"/>
        <v>145623.22</v>
      </c>
      <c r="T30" s="5">
        <f t="shared" si="0"/>
        <v>204214.06</v>
      </c>
      <c r="U30" s="5">
        <f t="shared" si="0"/>
        <v>145131.13</v>
      </c>
      <c r="V30" s="5">
        <f t="shared" si="0"/>
        <v>201959.74</v>
      </c>
      <c r="W30" s="5">
        <f t="shared" si="0"/>
        <v>145354.59</v>
      </c>
      <c r="X30" s="5">
        <f t="shared" si="0"/>
        <v>199629.16000000003</v>
      </c>
      <c r="Y30" s="5">
        <f t="shared" si="0"/>
        <v>118284.61</v>
      </c>
      <c r="Z30" s="5">
        <f t="shared" si="0"/>
        <v>171377.02000000002</v>
      </c>
      <c r="AA30" s="5">
        <f t="shared" si="0"/>
        <v>96064.61</v>
      </c>
      <c r="AB30" s="5">
        <f t="shared" si="0"/>
        <v>147196.51999999999</v>
      </c>
      <c r="AC30" s="5">
        <f t="shared" si="0"/>
        <v>83983.61</v>
      </c>
      <c r="AD30" s="5">
        <f t="shared" si="0"/>
        <v>133110.41</v>
      </c>
      <c r="AE30" s="5">
        <f t="shared" si="0"/>
        <v>83983.61</v>
      </c>
      <c r="AF30" s="5">
        <f t="shared" si="0"/>
        <v>131042.37</v>
      </c>
      <c r="AG30" s="5">
        <f t="shared" si="0"/>
        <v>83983.61</v>
      </c>
      <c r="AH30" s="5">
        <f t="shared" si="0"/>
        <v>128988.37</v>
      </c>
      <c r="AI30" s="5">
        <f t="shared" si="0"/>
        <v>83983.61</v>
      </c>
      <c r="AJ30" s="5">
        <f t="shared" si="0"/>
        <v>126871.85</v>
      </c>
      <c r="AK30" s="5">
        <f t="shared" si="0"/>
        <v>83983.61</v>
      </c>
      <c r="AL30" s="5">
        <f t="shared" ref="AL30:BQ30" si="1">SUM(AL2:AL29)</f>
        <v>121166.41</v>
      </c>
      <c r="AM30" s="5">
        <f t="shared" si="1"/>
        <v>62844.81</v>
      </c>
      <c r="AN30" s="5">
        <f t="shared" si="1"/>
        <v>62844.81</v>
      </c>
      <c r="AO30" s="5">
        <f t="shared" si="1"/>
        <v>62844.81</v>
      </c>
      <c r="AP30" s="5">
        <f t="shared" si="1"/>
        <v>62844.81</v>
      </c>
      <c r="AQ30" s="5">
        <f t="shared" si="1"/>
        <v>62844.81</v>
      </c>
      <c r="AR30" s="5">
        <f t="shared" si="1"/>
        <v>62844.81</v>
      </c>
      <c r="AS30" s="5">
        <f t="shared" si="1"/>
        <v>62844.81</v>
      </c>
      <c r="AT30" s="5">
        <f t="shared" si="1"/>
        <v>62844.81</v>
      </c>
      <c r="AU30" s="5">
        <f t="shared" si="1"/>
        <v>62844.81</v>
      </c>
      <c r="AV30" s="5">
        <f t="shared" si="1"/>
        <v>62844.81</v>
      </c>
      <c r="AW30" s="5">
        <f t="shared" si="1"/>
        <v>62844.81</v>
      </c>
      <c r="AX30" s="5">
        <f t="shared" si="1"/>
        <v>62844.81</v>
      </c>
      <c r="AY30" s="5">
        <f t="shared" si="1"/>
        <v>62844.81</v>
      </c>
      <c r="AZ30" s="5">
        <f t="shared" si="1"/>
        <v>62844.81</v>
      </c>
      <c r="BA30" s="5">
        <f t="shared" si="1"/>
        <v>62844.81</v>
      </c>
      <c r="BB30" s="5">
        <f t="shared" si="1"/>
        <v>62844.81</v>
      </c>
      <c r="BC30" s="5">
        <f t="shared" si="1"/>
        <v>62844.81</v>
      </c>
      <c r="BD30" s="5">
        <f t="shared" si="1"/>
        <v>62844.81</v>
      </c>
      <c r="BE30" s="5">
        <f t="shared" si="1"/>
        <v>62844.81</v>
      </c>
      <c r="BF30" s="5">
        <f t="shared" si="1"/>
        <v>62844.81</v>
      </c>
      <c r="BG30" s="5">
        <f t="shared" si="1"/>
        <v>62844.81</v>
      </c>
      <c r="BH30" s="5">
        <f t="shared" si="1"/>
        <v>62844.81</v>
      </c>
      <c r="BI30" s="5">
        <f t="shared" si="1"/>
        <v>62844.81</v>
      </c>
      <c r="BJ30" s="5">
        <f t="shared" si="1"/>
        <v>62844.81</v>
      </c>
      <c r="BK30" s="5">
        <f t="shared" si="1"/>
        <v>62844.81</v>
      </c>
      <c r="BL30" s="5">
        <f t="shared" si="1"/>
        <v>62844.81</v>
      </c>
      <c r="BM30" s="5">
        <f t="shared" si="1"/>
        <v>62844.81</v>
      </c>
      <c r="BN30" s="5">
        <f t="shared" si="1"/>
        <v>62844.81</v>
      </c>
      <c r="BO30" s="5">
        <f t="shared" si="1"/>
        <v>62844.81</v>
      </c>
      <c r="BP30" s="5">
        <f t="shared" si="1"/>
        <v>62844.81</v>
      </c>
      <c r="BQ30" s="5">
        <f t="shared" si="1"/>
        <v>0</v>
      </c>
      <c r="BR3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2021-01-14T19:41:25Z</dcterms:modified>
</cp:coreProperties>
</file>