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Debt Schedules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6" i="7" l="1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</calcChain>
</file>

<file path=xl/sharedStrings.xml><?xml version="1.0" encoding="utf-8"?>
<sst xmlns="http://schemas.openxmlformats.org/spreadsheetml/2006/main" count="113" uniqueCount="105">
  <si>
    <t>FY21</t>
  </si>
  <si>
    <t>Loan Amount</t>
  </si>
  <si>
    <t>Total FY21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</si>
  <si>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</si>
  <si>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</si>
  <si>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</si>
  <si>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</si>
  <si>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</si>
  <si>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</si>
  <si>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</si>
  <si>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</si>
  <si>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</si>
  <si>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</si>
  <si>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</si>
  <si>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</si>
  <si>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</si>
  <si>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</si>
  <si>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</si>
  <si>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</si>
  <si>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</si>
  <si>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</si>
  <si>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</si>
  <si>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</si>
  <si>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</si>
  <si>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</si>
  <si>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</si>
  <si>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</si>
  <si>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</si>
  <si>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</si>
  <si>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</si>
  <si>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</si>
  <si>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</si>
  <si>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</si>
  <si>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</si>
  <si>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</si>
  <si>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</si>
  <si>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</si>
  <si>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</si>
  <si>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</si>
  <si>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</si>
  <si>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</si>
  <si>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</si>
  <si>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</si>
  <si>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</si>
  <si>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</si>
  <si>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</si>
  <si>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</si>
  <si>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</si>
  <si>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</si>
  <si>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</si>
  <si>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</si>
  <si>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</si>
  <si>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</si>
  <si>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</si>
  <si>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</si>
  <si>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</si>
  <si>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</si>
  <si>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</si>
  <si>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</si>
  <si>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</si>
  <si>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</si>
  <si>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</si>
  <si>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</si>
  <si>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</si>
  <si>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</si>
  <si>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</si>
  <si>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</si>
  <si>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</si>
  <si>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</si>
  <si>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</si>
  <si>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</si>
  <si>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</si>
  <si>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</si>
  <si>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</si>
  <si>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</si>
  <si>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</si>
  <si>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</si>
  <si>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</si>
  <si>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</si>
  <si>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</si>
  <si>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</si>
  <si>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</si>
  <si>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VMBB Series 2014-2</t>
  </si>
  <si>
    <t>154,471 2005-S1</t>
  </si>
  <si>
    <t>Fire Truck 2005 interest</t>
  </si>
  <si>
    <t>10-7-40-5-80.03</t>
  </si>
  <si>
    <t>3.652% net int., 12/01/06, 20 years</t>
  </si>
  <si>
    <t>148,681.14 2014-S2</t>
  </si>
  <si>
    <t>Sewer</t>
  </si>
  <si>
    <t>AR1-058 7 a millet Sewer principal</t>
  </si>
  <si>
    <t>21-7-90-2-90.06</t>
  </si>
  <si>
    <t>VMBB VT State Revolving AR1-058</t>
  </si>
  <si>
    <t>AR1-058 4 a millet Hwy principal</t>
  </si>
  <si>
    <t>11-7-90-5-90.15</t>
  </si>
  <si>
    <t>.02 Admin, 05/01/14, 19 years (verify 19 year)</t>
  </si>
  <si>
    <t>Hwy Jericho  Road principal 48%</t>
  </si>
  <si>
    <t>11-7-90-2-90.11</t>
  </si>
  <si>
    <t>VMBB 2016 Series 2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</si>
  <si>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</si>
  <si>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</si>
  <si>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</si>
  <si>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</si>
  <si>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</si>
  <si>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</si>
  <si>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Acct#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</si>
</sst>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26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D24" sqref="D24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4" style="1" customWidth="1"/>
    <col min="7" max="7" width="27.7109375" style="2" customWidth="1"/>
    <col min="8" max="8" width="13.42578125" style="1" customWidth="1"/>
    <col min="9" max="11" width="11.7109375" style="1" customWidth="1"/>
    <col min="12" max="12" width="10.28515625" style="1" customWidth="1"/>
    <col min="13" max="13" width="14.28515625" style="1" customWidth="1"/>
    <col min="14" max="14" width="13.42578125" style="1" customWidth="1"/>
    <col min="15" max="15" width="11.42578125" style="1" customWidth="1"/>
    <col min="16" max="16" width="11.85546875" style="1" customWidth="1"/>
    <col min="17" max="17" width="10.85546875" style="1" customWidth="1"/>
    <col min="18" max="18" width="8.85546875" style="1"/>
    <col min="19" max="19" width="10.28515625" style="1" customWidth="1"/>
    <col min="20" max="20" width="10.140625" style="1" customWidth="1"/>
    <col min="21" max="59" width="8.85546875" style="1"/>
    <col min="60" max="60" width="12.140625" style="1" customWidth="1"/>
    <col min="61" max="61" width="8.85546875" style="1"/>
    <col min="62" max="62" width="13.140625" style="1" customWidth="1"/>
    <col min="63" max="16384" width="8.85546875" style="1"/>
  </cols>
  <sheetData>
    <row r="1" spans="2:63" x14ac:dyDescent="0.25">
      <c r="E1" s="1" t="s">
        <v>104</v>
      </c>
      <c r="G1" s="2" t="s">
        <v>1</v>
      </c>
      <c r="H1" s="1" t="s">
        <v>2</v>
      </c>
      <c r="I1" s="1" t="s">
        <v>0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  <c r="AX1" s="1" t="s">
        <v>43</v>
      </c>
      <c r="AY1" s="1" t="s">
        <v>44</v>
      </c>
      <c r="AZ1" s="1" t="s">
        <v>45</v>
      </c>
      <c r="BA1" s="1" t="s">
        <v>46</v>
      </c>
      <c r="BB1" s="1" t="s">
        <v>47</v>
      </c>
      <c r="BC1" s="1" t="s">
        <v>48</v>
      </c>
      <c r="BD1" s="1" t="s">
        <v>49</v>
      </c>
      <c r="BE1" s="1" t="s">
        <v>50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55</v>
      </c>
      <c r="BK1" s="1" t="s">
        <v>56</v>
      </c>
    </row>
    <row r="2" spans="2:63" x14ac:dyDescent="0.25">
      <c r="B2" s="1" t="s">
        <v>57</v>
      </c>
      <c r="C2" s="1" t="s">
        <v>58</v>
      </c>
      <c r="D2" s="1" t="s">
        <v>59</v>
      </c>
      <c r="F2" s="1" t="s">
        <v>71</v>
      </c>
      <c r="G2" s="2">
        <v>120000</v>
      </c>
      <c r="H2" s="1">
        <v>32204.02</v>
      </c>
      <c r="I2" s="1">
        <v>30000</v>
      </c>
      <c r="J2" s="1">
        <v>31656</v>
      </c>
      <c r="K2" s="1">
        <v>30000</v>
      </c>
      <c r="L2" s="1">
        <v>31104</v>
      </c>
      <c r="M2" s="1">
        <v>30000</v>
      </c>
      <c r="N2" s="1">
        <v>30553</v>
      </c>
      <c r="O2" s="1">
        <v>30000</v>
      </c>
    </row>
    <row r="3" spans="2:63" x14ac:dyDescent="0.25">
      <c r="C3" s="1" t="s">
        <v>60</v>
      </c>
      <c r="D3" s="1" t="s">
        <v>61</v>
      </c>
      <c r="F3" s="1" t="s">
        <v>72</v>
      </c>
      <c r="I3" s="1">
        <v>2204.02</v>
      </c>
      <c r="K3" s="1">
        <v>1656</v>
      </c>
      <c r="M3" s="1">
        <v>1104</v>
      </c>
      <c r="O3" s="1">
        <v>553</v>
      </c>
    </row>
    <row r="5" spans="2:63" x14ac:dyDescent="0.25">
      <c r="B5" s="3"/>
      <c r="C5" s="3"/>
      <c r="D5" s="3"/>
      <c r="E5" s="3"/>
      <c r="F5" s="3"/>
      <c r="G5" s="4"/>
    </row>
    <row r="6" spans="2:63" x14ac:dyDescent="0.25">
      <c r="B6" s="5" t="s">
        <v>57</v>
      </c>
      <c r="C6" s="5" t="s">
        <v>73</v>
      </c>
      <c r="D6" s="5" t="s">
        <v>62</v>
      </c>
      <c r="E6" s="5"/>
      <c r="F6" s="5" t="s">
        <v>71</v>
      </c>
      <c r="G6" s="6">
        <v>103500</v>
      </c>
      <c r="H6" s="1">
        <v>28400.959999999999</v>
      </c>
      <c r="I6" s="1">
        <v>26500</v>
      </c>
      <c r="J6" s="1">
        <v>27916.799999999999</v>
      </c>
      <c r="K6" s="1">
        <v>26500</v>
      </c>
      <c r="L6" s="1">
        <v>27429.200000000001</v>
      </c>
      <c r="M6" s="1">
        <v>26500</v>
      </c>
      <c r="N6" s="1">
        <v>24442.400000000001</v>
      </c>
      <c r="O6" s="1">
        <v>24000</v>
      </c>
    </row>
    <row r="7" spans="2:63" x14ac:dyDescent="0.25">
      <c r="B7" s="5"/>
      <c r="C7" s="5" t="s">
        <v>74</v>
      </c>
      <c r="D7" s="5" t="s">
        <v>63</v>
      </c>
      <c r="E7" s="5"/>
      <c r="F7" s="5" t="s">
        <v>72</v>
      </c>
      <c r="G7" s="6"/>
      <c r="I7" s="1">
        <v>1900.96</v>
      </c>
      <c r="K7" s="1">
        <v>1416.8</v>
      </c>
      <c r="M7" s="1">
        <v>929.2</v>
      </c>
      <c r="O7" s="1">
        <v>442.4</v>
      </c>
    </row>
    <row r="9" spans="2:63" x14ac:dyDescent="0.25">
      <c r="B9" s="5" t="s">
        <v>57</v>
      </c>
      <c r="C9" s="5" t="s">
        <v>75</v>
      </c>
      <c r="D9" s="5" t="s">
        <v>64</v>
      </c>
      <c r="E9" s="5"/>
      <c r="F9" s="5" t="s">
        <v>71</v>
      </c>
      <c r="G9" s="6">
        <v>134602</v>
      </c>
      <c r="H9" s="1">
        <v>29486.66</v>
      </c>
      <c r="I9" s="1">
        <v>26920.400000000001</v>
      </c>
      <c r="J9" s="1">
        <v>28977.119999999999</v>
      </c>
      <c r="K9" s="1">
        <v>26920.400000000001</v>
      </c>
      <c r="L9" s="1">
        <v>28462.94</v>
      </c>
      <c r="M9" s="1">
        <v>26920.400000000001</v>
      </c>
      <c r="N9" s="1">
        <v>27950.61</v>
      </c>
      <c r="O9" s="1">
        <v>26920.400000000001</v>
      </c>
      <c r="P9" s="1">
        <v>27433.65</v>
      </c>
      <c r="Q9" s="1">
        <v>26920.400000000001</v>
      </c>
    </row>
    <row r="10" spans="2:63" x14ac:dyDescent="0.25">
      <c r="B10" s="5"/>
      <c r="C10" s="5" t="s">
        <v>65</v>
      </c>
      <c r="D10" s="5" t="s">
        <v>66</v>
      </c>
      <c r="E10" s="5"/>
      <c r="F10" s="5" t="s">
        <v>76</v>
      </c>
      <c r="G10" s="6"/>
      <c r="I10" s="1">
        <v>2566.2600000000002</v>
      </c>
      <c r="K10" s="1">
        <v>2056.7199999999998</v>
      </c>
      <c r="M10" s="1">
        <v>1542.54</v>
      </c>
      <c r="O10" s="1">
        <v>1030.21</v>
      </c>
      <c r="Q10" s="1">
        <v>513.25</v>
      </c>
    </row>
    <row r="12" spans="2:63" x14ac:dyDescent="0.25">
      <c r="B12" s="1" t="s">
        <v>67</v>
      </c>
      <c r="C12" s="1" t="s">
        <v>77</v>
      </c>
      <c r="D12" s="1" t="s">
        <v>68</v>
      </c>
      <c r="F12" s="1" t="s">
        <v>78</v>
      </c>
      <c r="H12" s="1">
        <v>54767.74</v>
      </c>
      <c r="I12" s="1">
        <v>48571.5</v>
      </c>
      <c r="J12" s="1">
        <v>53744.36</v>
      </c>
      <c r="K12" s="1">
        <v>48571.5</v>
      </c>
      <c r="L12" s="1">
        <v>52709.79</v>
      </c>
      <c r="M12" s="1">
        <v>48571.5</v>
      </c>
      <c r="N12" s="1">
        <v>51680.82</v>
      </c>
      <c r="O12" s="1">
        <v>48571.5</v>
      </c>
      <c r="P12" s="1">
        <v>50636.91</v>
      </c>
      <c r="Q12" s="1">
        <v>48571.5</v>
      </c>
      <c r="R12" s="1">
        <v>49606.07</v>
      </c>
      <c r="S12" s="1">
        <v>48571.5</v>
      </c>
    </row>
    <row r="13" spans="2:63" x14ac:dyDescent="0.25">
      <c r="C13" s="1" t="s">
        <v>69</v>
      </c>
      <c r="D13" s="1" t="s">
        <v>70</v>
      </c>
      <c r="F13" s="1" t="s">
        <v>79</v>
      </c>
      <c r="G13" s="2">
        <v>291429</v>
      </c>
      <c r="I13" s="1">
        <v>6196.24</v>
      </c>
      <c r="K13" s="1">
        <v>5172.8599999999997</v>
      </c>
      <c r="M13" s="1">
        <v>4138.29</v>
      </c>
      <c r="O13" s="1">
        <v>3109.32</v>
      </c>
      <c r="Q13" s="1">
        <v>2065.41</v>
      </c>
      <c r="S13" s="1">
        <v>1034.57</v>
      </c>
    </row>
    <row r="15" spans="2:63" x14ac:dyDescent="0.25">
      <c r="B15" s="1" t="s">
        <v>67</v>
      </c>
      <c r="C15" s="1" t="s">
        <v>80</v>
      </c>
      <c r="D15" s="1" t="s">
        <v>81</v>
      </c>
      <c r="F15" s="1" t="s">
        <v>82</v>
      </c>
      <c r="G15" s="2" t="s">
        <v>83</v>
      </c>
      <c r="H15" s="1">
        <v>11790</v>
      </c>
      <c r="I15" s="1">
        <v>10000</v>
      </c>
      <c r="J15" s="1">
        <v>11438</v>
      </c>
      <c r="K15" s="1">
        <v>10000</v>
      </c>
      <c r="L15" s="1">
        <v>10965</v>
      </c>
      <c r="M15" s="1">
        <v>10000</v>
      </c>
      <c r="N15" s="1">
        <v>10517</v>
      </c>
      <c r="O15" s="1">
        <v>10000</v>
      </c>
      <c r="P15" s="1">
        <v>10126</v>
      </c>
      <c r="Q15" s="1">
        <v>10000</v>
      </c>
      <c r="R15" s="1">
        <v>9935</v>
      </c>
      <c r="S15" s="1">
        <v>10000</v>
      </c>
    </row>
    <row r="16" spans="2:63" x14ac:dyDescent="0.25">
      <c r="C16" s="1" t="s">
        <v>84</v>
      </c>
      <c r="D16" s="1" t="s">
        <v>85</v>
      </c>
      <c r="F16" s="1" t="s">
        <v>86</v>
      </c>
      <c r="G16" s="2" t="s">
        <v>87</v>
      </c>
      <c r="I16" s="1">
        <v>1790.03</v>
      </c>
      <c r="K16" s="1">
        <v>1438.2</v>
      </c>
      <c r="M16" s="1">
        <v>964.81</v>
      </c>
      <c r="O16" s="1">
        <v>517.30999999999995</v>
      </c>
      <c r="Q16" s="1">
        <v>125.59</v>
      </c>
      <c r="S16" s="1">
        <v>-64.900000000000006</v>
      </c>
    </row>
    <row r="18" spans="2:63" x14ac:dyDescent="0.25">
      <c r="B18" s="1" t="s">
        <v>88</v>
      </c>
      <c r="C18" s="1" t="s">
        <v>89</v>
      </c>
      <c r="D18" s="1" t="s">
        <v>90</v>
      </c>
      <c r="F18" s="1" t="s">
        <v>91</v>
      </c>
      <c r="G18" s="2">
        <v>348000</v>
      </c>
      <c r="H18" s="1">
        <v>21138.799999999999</v>
      </c>
      <c r="I18" s="1">
        <v>14092.6</v>
      </c>
      <c r="J18" s="1">
        <v>21138.799999999999</v>
      </c>
      <c r="K18" s="1">
        <v>14092.6</v>
      </c>
      <c r="L18" s="1">
        <v>21138.799999999999</v>
      </c>
      <c r="M18" s="1">
        <v>14092.6</v>
      </c>
      <c r="N18" s="1">
        <v>21138.799999999999</v>
      </c>
      <c r="O18" s="1">
        <v>14092.6</v>
      </c>
      <c r="P18" s="1">
        <v>21138.799999999999</v>
      </c>
      <c r="Q18" s="1">
        <v>14092.6</v>
      </c>
      <c r="R18" s="1">
        <v>21138.799999999999</v>
      </c>
      <c r="S18" s="1">
        <v>14092.6</v>
      </c>
      <c r="T18" s="1">
        <v>21138.799999999999</v>
      </c>
      <c r="U18" s="1">
        <v>14092.6</v>
      </c>
      <c r="V18" s="1">
        <v>21138.799999999999</v>
      </c>
      <c r="W18" s="1">
        <v>14092.6</v>
      </c>
      <c r="X18" s="1">
        <v>21138.799999999999</v>
      </c>
      <c r="Y18" s="1">
        <v>14092.6</v>
      </c>
      <c r="Z18" s="1">
        <v>21138.799999999999</v>
      </c>
      <c r="AA18" s="1">
        <v>14092.6</v>
      </c>
      <c r="AB18" s="1">
        <v>21138.799999999999</v>
      </c>
      <c r="AC18" s="1">
        <v>14092.6</v>
      </c>
      <c r="AD18" s="1">
        <v>21138.799999999999</v>
      </c>
      <c r="AE18" s="1">
        <v>14092.6</v>
      </c>
    </row>
    <row r="19" spans="2:63" x14ac:dyDescent="0.25">
      <c r="B19" s="1" t="s">
        <v>57</v>
      </c>
      <c r="C19" s="1" t="s">
        <v>92</v>
      </c>
      <c r="D19" s="1" t="s">
        <v>93</v>
      </c>
      <c r="F19" s="1" t="s">
        <v>94</v>
      </c>
      <c r="I19" s="1">
        <v>7046.2</v>
      </c>
      <c r="K19" s="1">
        <v>7046.2</v>
      </c>
      <c r="M19" s="1">
        <v>7046.2</v>
      </c>
      <c r="O19" s="1">
        <v>7046.2</v>
      </c>
      <c r="Q19" s="1">
        <v>7046.2</v>
      </c>
      <c r="S19" s="1">
        <v>7046.2</v>
      </c>
      <c r="U19" s="1">
        <v>7046.2</v>
      </c>
      <c r="W19" s="1">
        <v>7046.2</v>
      </c>
      <c r="Y19" s="1">
        <v>7046.2</v>
      </c>
      <c r="AA19" s="1">
        <v>7046.2</v>
      </c>
      <c r="AC19" s="1">
        <v>7046.2</v>
      </c>
      <c r="AE19" s="1">
        <v>7046.2</v>
      </c>
    </row>
    <row r="22" spans="2:63" ht="13.9" customHeight="1" x14ac:dyDescent="0.25">
      <c r="B22" s="1" t="s">
        <v>57</v>
      </c>
      <c r="C22" s="1" t="s">
        <v>95</v>
      </c>
      <c r="D22" s="1" t="s">
        <v>96</v>
      </c>
      <c r="F22" s="1" t="s">
        <v>97</v>
      </c>
      <c r="G22" s="2" t="s">
        <v>98</v>
      </c>
      <c r="H22" s="1">
        <v>90000</v>
      </c>
      <c r="I22" s="1">
        <v>43200</v>
      </c>
      <c r="J22" s="1">
        <v>90000</v>
      </c>
      <c r="K22" s="1">
        <v>43200</v>
      </c>
      <c r="L22" s="1">
        <v>90000</v>
      </c>
      <c r="M22" s="1">
        <v>43200</v>
      </c>
      <c r="N22" s="1">
        <v>90000</v>
      </c>
      <c r="O22" s="1">
        <v>43200</v>
      </c>
      <c r="P22" s="1">
        <v>90000</v>
      </c>
      <c r="Q22" s="1">
        <v>43200</v>
      </c>
      <c r="R22" s="1">
        <v>90000</v>
      </c>
      <c r="S22" s="1">
        <v>43200</v>
      </c>
      <c r="T22" s="1">
        <v>90000</v>
      </c>
      <c r="U22" s="1">
        <v>43200</v>
      </c>
      <c r="V22" s="1">
        <v>90000</v>
      </c>
      <c r="W22" s="1">
        <v>43200</v>
      </c>
      <c r="X22" s="1">
        <v>90000</v>
      </c>
      <c r="Y22" s="1">
        <v>43200</v>
      </c>
      <c r="Z22" s="1">
        <v>90000</v>
      </c>
      <c r="AA22" s="1">
        <v>43200</v>
      </c>
      <c r="AB22" s="1">
        <v>90000</v>
      </c>
      <c r="AC22" s="1">
        <v>43200</v>
      </c>
      <c r="AD22" s="1">
        <v>85000</v>
      </c>
      <c r="AE22" s="1">
        <v>40800</v>
      </c>
    </row>
    <row r="23" spans="2:63" x14ac:dyDescent="0.25">
      <c r="C23" s="1" t="s">
        <v>99</v>
      </c>
      <c r="D23" s="1" t="s">
        <v>100</v>
      </c>
      <c r="F23" s="1" t="s">
        <v>101</v>
      </c>
      <c r="G23" s="2" t="s">
        <v>102</v>
      </c>
      <c r="H23" s="1">
        <v>42540</v>
      </c>
      <c r="I23" s="1">
        <v>20419.2</v>
      </c>
      <c r="J23" s="1">
        <v>39462</v>
      </c>
      <c r="K23" s="1">
        <v>18941.759999999998</v>
      </c>
      <c r="L23" s="1">
        <v>36223</v>
      </c>
      <c r="M23" s="1">
        <v>17387.04</v>
      </c>
      <c r="N23" s="1">
        <v>32836</v>
      </c>
      <c r="O23" s="1">
        <v>15761.28</v>
      </c>
      <c r="P23" s="1">
        <v>29309</v>
      </c>
      <c r="Q23" s="1">
        <v>14068.32</v>
      </c>
      <c r="R23" s="1">
        <v>25651</v>
      </c>
      <c r="S23" s="1">
        <v>12312.48</v>
      </c>
      <c r="T23" s="1">
        <v>21881</v>
      </c>
      <c r="U23" s="1">
        <v>10502.88</v>
      </c>
      <c r="V23" s="1">
        <v>18025</v>
      </c>
      <c r="W23" s="1">
        <v>8652</v>
      </c>
      <c r="X23" s="1">
        <v>14048</v>
      </c>
      <c r="Y23" s="1">
        <v>6743.04</v>
      </c>
      <c r="Z23" s="1">
        <v>10098</v>
      </c>
      <c r="AA23" s="1">
        <v>4847.04</v>
      </c>
      <c r="AB23" s="1">
        <v>6022</v>
      </c>
      <c r="AC23" s="1">
        <v>2890.56</v>
      </c>
      <c r="AD23" s="1">
        <v>54.62</v>
      </c>
      <c r="AE23" s="1">
        <v>26.4</v>
      </c>
    </row>
    <row r="24" spans="2:63" x14ac:dyDescent="0.25">
      <c r="D24" s="7"/>
      <c r="E24" s="7"/>
      <c r="F24" s="8"/>
    </row>
    <row r="26" spans="2:63" x14ac:dyDescent="0.25">
      <c r="B26" s="1" t="s">
        <v>103</v>
      </c>
      <c r="G26" s="2">
        <f t="shared" ref="G26:AL26" si="0">SUM(G2:G25)</f>
        <v>997531</v>
      </c>
      <c r="H26" s="2">
        <f t="shared" si="0"/>
        <v>310328.18</v>
      </c>
      <c r="I26" s="2">
        <f t="shared" si="0"/>
        <v>241407.41000000003</v>
      </c>
      <c r="J26" s="2">
        <f t="shared" si="0"/>
        <v>304333.07999999996</v>
      </c>
      <c r="K26" s="2">
        <f t="shared" si="0"/>
        <v>237013.04000000004</v>
      </c>
      <c r="L26" s="2">
        <f t="shared" si="0"/>
        <v>298032.73</v>
      </c>
      <c r="M26" s="2">
        <f t="shared" si="0"/>
        <v>232396.58000000005</v>
      </c>
      <c r="N26" s="2">
        <f t="shared" si="0"/>
        <v>289118.63</v>
      </c>
      <c r="O26" s="2">
        <f t="shared" si="0"/>
        <v>225244.22000000003</v>
      </c>
      <c r="P26" s="2">
        <f t="shared" si="0"/>
        <v>228644.36</v>
      </c>
      <c r="Q26" s="2">
        <f t="shared" si="0"/>
        <v>166603.27000000002</v>
      </c>
      <c r="R26" s="2">
        <f t="shared" si="0"/>
        <v>196330.87</v>
      </c>
      <c r="S26" s="2">
        <f t="shared" si="0"/>
        <v>136192.45000000001</v>
      </c>
      <c r="T26" s="2">
        <f t="shared" si="0"/>
        <v>133019.79999999999</v>
      </c>
      <c r="U26" s="2">
        <f t="shared" si="0"/>
        <v>74841.680000000008</v>
      </c>
      <c r="V26" s="2">
        <f t="shared" si="0"/>
        <v>129163.8</v>
      </c>
      <c r="W26" s="2">
        <f t="shared" si="0"/>
        <v>72990.8</v>
      </c>
      <c r="X26" s="2">
        <f t="shared" si="0"/>
        <v>125186.8</v>
      </c>
      <c r="Y26" s="2">
        <f t="shared" si="0"/>
        <v>71081.84</v>
      </c>
      <c r="Z26" s="2">
        <f t="shared" si="0"/>
        <v>121236.8</v>
      </c>
      <c r="AA26" s="2">
        <f t="shared" si="0"/>
        <v>69185.84</v>
      </c>
      <c r="AB26" s="2">
        <f t="shared" si="0"/>
        <v>117160.8</v>
      </c>
      <c r="AC26" s="2">
        <f t="shared" si="0"/>
        <v>67229.36</v>
      </c>
      <c r="AD26" s="2">
        <f t="shared" si="0"/>
        <v>106193.42</v>
      </c>
      <c r="AE26" s="2">
        <f t="shared" si="0"/>
        <v>61965.200000000004</v>
      </c>
      <c r="AF26" s="2">
        <f t="shared" si="0"/>
        <v>0</v>
      </c>
      <c r="AG26" s="2">
        <f t="shared" si="0"/>
        <v>0</v>
      </c>
      <c r="AH26" s="2">
        <f t="shared" si="0"/>
        <v>0</v>
      </c>
      <c r="AI26" s="2">
        <f t="shared" si="0"/>
        <v>0</v>
      </c>
      <c r="AJ26" s="2">
        <f t="shared" si="0"/>
        <v>0</v>
      </c>
      <c r="AK26" s="2">
        <f t="shared" si="0"/>
        <v>0</v>
      </c>
      <c r="AL26" s="2">
        <f t="shared" si="0"/>
        <v>0</v>
      </c>
      <c r="AM26" s="2">
        <f t="shared" ref="AM26:BJ26" si="1">SUM(AM2:AM25)</f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  <c r="AQ26" s="2">
        <f t="shared" si="1"/>
        <v>0</v>
      </c>
      <c r="AR26" s="2">
        <f t="shared" si="1"/>
        <v>0</v>
      </c>
      <c r="AS26" s="2">
        <f t="shared" si="1"/>
        <v>0</v>
      </c>
      <c r="AT26" s="2">
        <f t="shared" si="1"/>
        <v>0</v>
      </c>
      <c r="AU26" s="2">
        <f t="shared" si="1"/>
        <v>0</v>
      </c>
      <c r="AV26" s="2">
        <f t="shared" si="1"/>
        <v>0</v>
      </c>
      <c r="AW26" s="2">
        <f t="shared" si="1"/>
        <v>0</v>
      </c>
      <c r="AX26" s="2">
        <f t="shared" si="1"/>
        <v>0</v>
      </c>
      <c r="AY26" s="2">
        <f t="shared" si="1"/>
        <v>0</v>
      </c>
      <c r="AZ26" s="2">
        <f t="shared" si="1"/>
        <v>0</v>
      </c>
      <c r="BA26" s="2">
        <f t="shared" si="1"/>
        <v>0</v>
      </c>
      <c r="BB26" s="2">
        <f t="shared" si="1"/>
        <v>0</v>
      </c>
      <c r="BC26" s="2">
        <f t="shared" si="1"/>
        <v>0</v>
      </c>
      <c r="BD26" s="2">
        <f t="shared" si="1"/>
        <v>0</v>
      </c>
      <c r="BE26" s="2">
        <f t="shared" si="1"/>
        <v>0</v>
      </c>
      <c r="BF26" s="2">
        <f t="shared" si="1"/>
        <v>0</v>
      </c>
      <c r="BG26" s="2">
        <f t="shared" si="1"/>
        <v>0</v>
      </c>
      <c r="BH26" s="2">
        <f t="shared" si="1"/>
        <v>0</v>
      </c>
      <c r="BI26" s="2">
        <f t="shared" si="1"/>
        <v>0</v>
      </c>
      <c r="BJ26" s="2">
        <f t="shared" si="1"/>
        <v>0</v>
      </c>
      <c r="BK2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2021-04-15T17:58:39Z</cp:lastPrinted>
  <dcterms:created xsi:type="dcterms:W3CDTF">2016-10-13T18:45:22Z</dcterms:created>
  <dcterms:modified xsi:type="dcterms:W3CDTF">2021-04-15T18:02:43Z</dcterms:modified>
</cp:coreProperties>
</file>