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1 Agendas and Packets\t October 18\Packet\Financial Information\Originals to build packet\"/>
    </mc:Choice>
  </mc:AlternateContent>
  <xr:revisionPtr revIDLastSave="0" documentId="13_ncr:1_{6F672A4D-49B1-4F7A-98E7-1428983939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bt Schedul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7" l="1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H24" i="7"/>
  <c r="BH24" i="7" l="1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G24" i="7"/>
</calcChain>
</file>

<file path=xl/sharedStrings.xml><?xml version="1.0" encoding="utf-8"?>
<sst xmlns="http://schemas.openxmlformats.org/spreadsheetml/2006/main" count="109" uniqueCount="100">
  <si>
    <t>Loan Amount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</si>
  <si>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</si>
  <si>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</si>
  <si>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</si>
  <si>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</si>
  <si>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</si>
  <si>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</si>
  <si>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</si>
  <si>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</si>
  <si>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</si>
  <si>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</si>
  <si>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</si>
  <si>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</si>
  <si>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</si>
  <si>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</si>
  <si>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</si>
  <si>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</si>
  <si>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</si>
  <si>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</si>
  <si>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</si>
  <si>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</si>
  <si>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</si>
  <si>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</si>
  <si>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</si>
  <si>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</si>
  <si>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</si>
  <si>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</si>
  <si>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</si>
  <si>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</si>
  <si>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</si>
  <si>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</si>
  <si>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</si>
  <si>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</si>
  <si>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</si>
  <si>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</si>
  <si>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</si>
  <si>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</si>
  <si>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</si>
  <si>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</si>
  <si>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</si>
  <si>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</si>
  <si>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</si>
  <si>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</si>
  <si>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</si>
  <si>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</si>
  <si>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</si>
  <si>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</si>
  <si>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</si>
  <si>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</si>
  <si>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</si>
  <si>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</si>
  <si>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</si>
  <si>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</si>
  <si>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</si>
  <si>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</si>
  <si>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Highway</t>
  </si>
  <si>
    <t>Grader principal FY20 2017</t>
  </si>
  <si>
    <t>11-7-90-5-90.36</t>
  </si>
  <si>
    <t>Grader interest FY20 2017</t>
  </si>
  <si>
    <t>11-7-90-5-90.37</t>
  </si>
  <si>
    <t>11-7-90-5-90.33</t>
  </si>
  <si>
    <t>11-7-90-5-90.34</t>
  </si>
  <si>
    <t>11-7-90-5-90.44</t>
  </si>
  <si>
    <t>Dump Truck interest FY20 2020</t>
  </si>
  <si>
    <t>11-7-90-5-90.45</t>
  </si>
  <si>
    <t>Fire</t>
  </si>
  <si>
    <t>10-7-40-5-80.05</t>
  </si>
  <si>
    <t>Fire Truck 2018 interest</t>
  </si>
  <si>
    <t>10-7-40-5-80.06</t>
  </si>
  <si>
    <t>Refinanced Union Bank FY20</t>
  </si>
  <si>
    <t>1.84% annum, 05/05/21, 4 years</t>
  </si>
  <si>
    <t>Dump Truck principal FY19 2019 #4</t>
  </si>
  <si>
    <t xml:space="preserve">Dump Truck interest FY19 2019 </t>
  </si>
  <si>
    <t>Dump Truck principal FY20 2020 #2</t>
  </si>
  <si>
    <t>1.91% annum, 05/05/21, 5 yeas</t>
  </si>
  <si>
    <t>Fire Truck 2018 principal Engine #3</t>
  </si>
  <si>
    <t>Refinanced Union Bank</t>
  </si>
  <si>
    <t>2.13% annum, 05/05/21, 6 years</t>
  </si>
  <si>
    <t>Fire Truck 2005 principal Rescue 1</t>
  </si>
  <si>
    <t>10-7-90-5-90.03</t>
  </si>
  <si>
    <t>VMBB Series 2014-2</t>
  </si>
  <si>
    <t>154,471 2005-S1</t>
  </si>
  <si>
    <t>Fire Truck 2005 interest</t>
  </si>
  <si>
    <t>10-7-40-5-80.03</t>
  </si>
  <si>
    <t>3.652% net int., 12/01/06, 20 years</t>
  </si>
  <si>
    <t>148,681.14 2014-S2</t>
  </si>
  <si>
    <t>AR1-058 4 a millet Hwy principal</t>
  </si>
  <si>
    <t>11-7-90-5-90.15</t>
  </si>
  <si>
    <t>.02 Admin, 05/01/14, 19 years (verify 19 year)</t>
  </si>
  <si>
    <t>Hwy Jericho  Road principal 48%</t>
  </si>
  <si>
    <t>11-7-90-2-90.11</t>
  </si>
  <si>
    <t>VMBB 2016 Series 2</t>
  </si>
  <si>
    <t>1,909,437.24 2011-S2</t>
  </si>
  <si>
    <t>Hwy Jericho Road interest</t>
  </si>
  <si>
    <t>11-7-90-2-90.13</t>
  </si>
  <si>
    <t>3.834586% net int., 11/1/11 + 05/01/12,  20 years</t>
  </si>
  <si>
    <t>1,881,588.22 2016-S2</t>
  </si>
  <si>
    <t>Totals of All</t>
  </si>
  <si>
    <t>Acct#</t>
  </si>
  <si>
    <t>Numbers here are for Highway only.  This loan covers W&amp;S also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</si>
</sst>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0" fontId="1" fillId="0" borderId="0" xfId="0" applyFont="1" applyFill="1"/>
    <xf numFmtId="0" fontId="1" fillId="0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B1:BI24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H24" sqref="H24:AC24"/>
    </sheetView>
  </sheetViews>
  <sheetFormatPr defaultColWidth="8.85546875" defaultRowHeight="15" x14ac:dyDescent="0.25"/>
  <cols>
    <col min="1" max="1" width="5" style="2" customWidth="1"/>
    <col min="2" max="2" width="14.28515625" style="2" customWidth="1"/>
    <col min="3" max="3" width="55.140625" style="2" customWidth="1"/>
    <col min="4" max="4" width="16.7109375" style="2" customWidth="1"/>
    <col min="5" max="5" width="16.85546875" style="2" customWidth="1"/>
    <col min="6" max="6" width="44" style="2" customWidth="1"/>
    <col min="7" max="7" width="27.7109375" style="3" customWidth="1"/>
    <col min="8" max="9" width="11.7109375" style="2" customWidth="1"/>
    <col min="10" max="10" width="10.28515625" style="2" customWidth="1"/>
    <col min="11" max="11" width="14.28515625" style="2" customWidth="1"/>
    <col min="12" max="12" width="13.42578125" style="2" customWidth="1"/>
    <col min="13" max="13" width="11.42578125" style="2" customWidth="1"/>
    <col min="14" max="14" width="11.85546875" style="2" customWidth="1"/>
    <col min="15" max="15" width="10.85546875" style="2" customWidth="1"/>
    <col min="16" max="16" width="10.42578125" style="2" customWidth="1"/>
    <col min="17" max="17" width="10.28515625" style="2" customWidth="1"/>
    <col min="18" max="18" width="10.140625" style="2" customWidth="1"/>
    <col min="19" max="57" width="8.85546875" style="2"/>
    <col min="58" max="58" width="12.140625" style="2" customWidth="1"/>
    <col min="59" max="59" width="8.85546875" style="2"/>
    <col min="60" max="60" width="13.140625" style="2" customWidth="1"/>
    <col min="61" max="16384" width="8.85546875" style="2"/>
  </cols>
  <sheetData>
    <row r="1" spans="2:61" x14ac:dyDescent="0.25">
      <c r="E1" s="2" t="s">
        <v>98</v>
      </c>
      <c r="G1" s="3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  <c r="Z1" s="2" t="s">
        <v>19</v>
      </c>
      <c r="AA1" s="2" t="s">
        <v>20</v>
      </c>
      <c r="AB1" s="2" t="s">
        <v>21</v>
      </c>
      <c r="AC1" s="2" t="s">
        <v>22</v>
      </c>
      <c r="AD1" s="2" t="s">
        <v>23</v>
      </c>
      <c r="AE1" s="2" t="s">
        <v>24</v>
      </c>
      <c r="AF1" s="2" t="s">
        <v>25</v>
      </c>
      <c r="AG1" s="2" t="s">
        <v>26</v>
      </c>
      <c r="AH1" s="2" t="s">
        <v>27</v>
      </c>
      <c r="AI1" s="2" t="s">
        <v>28</v>
      </c>
      <c r="AJ1" s="2" t="s">
        <v>29</v>
      </c>
      <c r="AK1" s="2" t="s">
        <v>30</v>
      </c>
      <c r="AL1" s="2" t="s">
        <v>31</v>
      </c>
      <c r="AM1" s="2" t="s">
        <v>32</v>
      </c>
      <c r="AN1" s="2" t="s">
        <v>33</v>
      </c>
      <c r="AO1" s="2" t="s">
        <v>34</v>
      </c>
      <c r="AP1" s="2" t="s">
        <v>35</v>
      </c>
      <c r="AQ1" s="2" t="s">
        <v>36</v>
      </c>
      <c r="AR1" s="2" t="s">
        <v>37</v>
      </c>
      <c r="AS1" s="2" t="s">
        <v>38</v>
      </c>
      <c r="AT1" s="2" t="s">
        <v>39</v>
      </c>
      <c r="AU1" s="2" t="s">
        <v>40</v>
      </c>
      <c r="AV1" s="2" t="s">
        <v>41</v>
      </c>
      <c r="AW1" s="2" t="s">
        <v>42</v>
      </c>
      <c r="AX1" s="2" t="s">
        <v>43</v>
      </c>
      <c r="AY1" s="2" t="s">
        <v>44</v>
      </c>
      <c r="AZ1" s="2" t="s">
        <v>45</v>
      </c>
      <c r="BA1" s="2" t="s">
        <v>46</v>
      </c>
      <c r="BB1" s="2" t="s">
        <v>47</v>
      </c>
      <c r="BC1" s="2" t="s">
        <v>48</v>
      </c>
      <c r="BD1" s="2" t="s">
        <v>49</v>
      </c>
      <c r="BE1" s="2" t="s">
        <v>50</v>
      </c>
      <c r="BF1" s="2" t="s">
        <v>51</v>
      </c>
      <c r="BG1" s="2" t="s">
        <v>52</v>
      </c>
      <c r="BH1" s="2" t="s">
        <v>53</v>
      </c>
      <c r="BI1" s="2" t="s">
        <v>54</v>
      </c>
    </row>
    <row r="2" spans="2:61" x14ac:dyDescent="0.25">
      <c r="B2" s="2" t="s">
        <v>55</v>
      </c>
      <c r="C2" s="2" t="s">
        <v>56</v>
      </c>
      <c r="D2" s="2" t="s">
        <v>57</v>
      </c>
      <c r="F2" s="2" t="s">
        <v>69</v>
      </c>
      <c r="G2" s="3">
        <v>120000</v>
      </c>
      <c r="H2" s="2">
        <v>31656</v>
      </c>
      <c r="I2" s="2">
        <v>30000</v>
      </c>
      <c r="J2" s="2">
        <v>31104</v>
      </c>
      <c r="K2" s="2">
        <v>30000</v>
      </c>
      <c r="L2" s="2">
        <v>30553</v>
      </c>
      <c r="M2" s="2">
        <v>30000</v>
      </c>
    </row>
    <row r="3" spans="2:61" x14ac:dyDescent="0.25">
      <c r="C3" s="2" t="s">
        <v>58</v>
      </c>
      <c r="D3" s="2" t="s">
        <v>59</v>
      </c>
      <c r="F3" s="2" t="s">
        <v>70</v>
      </c>
      <c r="I3" s="2">
        <v>1656</v>
      </c>
      <c r="K3" s="2">
        <v>1104</v>
      </c>
      <c r="M3" s="2">
        <v>553</v>
      </c>
    </row>
    <row r="5" spans="2:61" x14ac:dyDescent="0.25">
      <c r="B5" s="4" t="s">
        <v>55</v>
      </c>
      <c r="C5" s="4" t="s">
        <v>71</v>
      </c>
      <c r="D5" s="4" t="s">
        <v>60</v>
      </c>
      <c r="E5" s="4"/>
      <c r="F5" s="4" t="s">
        <v>69</v>
      </c>
      <c r="G5" s="5">
        <v>103500</v>
      </c>
      <c r="H5" s="2">
        <v>27916.799999999999</v>
      </c>
      <c r="I5" s="2">
        <v>26500</v>
      </c>
      <c r="J5" s="2">
        <v>27429.200000000001</v>
      </c>
      <c r="K5" s="2">
        <v>26500</v>
      </c>
      <c r="L5" s="2">
        <v>24442.400000000001</v>
      </c>
      <c r="M5" s="2">
        <v>24000</v>
      </c>
    </row>
    <row r="6" spans="2:61" x14ac:dyDescent="0.25">
      <c r="B6" s="4"/>
      <c r="C6" s="4" t="s">
        <v>72</v>
      </c>
      <c r="D6" s="4" t="s">
        <v>61</v>
      </c>
      <c r="E6" s="4"/>
      <c r="F6" s="4" t="s">
        <v>70</v>
      </c>
      <c r="G6" s="5"/>
      <c r="I6" s="2">
        <v>1416.8</v>
      </c>
      <c r="K6" s="2">
        <v>929.2</v>
      </c>
      <c r="M6" s="2">
        <v>442.4</v>
      </c>
    </row>
    <row r="8" spans="2:61" x14ac:dyDescent="0.25">
      <c r="B8" s="4" t="s">
        <v>55</v>
      </c>
      <c r="C8" s="4" t="s">
        <v>73</v>
      </c>
      <c r="D8" s="4" t="s">
        <v>62</v>
      </c>
      <c r="E8" s="4"/>
      <c r="F8" s="4" t="s">
        <v>69</v>
      </c>
      <c r="G8" s="5">
        <v>134602</v>
      </c>
      <c r="H8" s="1">
        <v>28499</v>
      </c>
      <c r="I8" s="1">
        <v>26920.400000000001</v>
      </c>
      <c r="J8" s="1">
        <v>27985</v>
      </c>
      <c r="K8" s="1">
        <v>26920.400000000001</v>
      </c>
      <c r="L8" s="1">
        <v>27472.77</v>
      </c>
      <c r="M8" s="1">
        <v>26920.400000000001</v>
      </c>
      <c r="N8" s="1">
        <v>1957.08</v>
      </c>
      <c r="O8" s="1">
        <v>1920.4</v>
      </c>
    </row>
    <row r="9" spans="2:61" x14ac:dyDescent="0.25">
      <c r="B9" s="4"/>
      <c r="C9" s="4" t="s">
        <v>63</v>
      </c>
      <c r="D9" s="4" t="s">
        <v>64</v>
      </c>
      <c r="E9" s="4"/>
      <c r="F9" s="4" t="s">
        <v>74</v>
      </c>
      <c r="G9" s="5"/>
      <c r="H9" s="1"/>
      <c r="I9" s="1">
        <v>1579.22</v>
      </c>
      <c r="J9" s="1"/>
      <c r="K9" s="1">
        <v>1065.04</v>
      </c>
      <c r="L9" s="1"/>
      <c r="M9" s="1">
        <v>552.37</v>
      </c>
      <c r="N9" s="1"/>
      <c r="O9" s="1">
        <v>36.68</v>
      </c>
    </row>
    <row r="11" spans="2:61" x14ac:dyDescent="0.25">
      <c r="B11" s="2" t="s">
        <v>65</v>
      </c>
      <c r="C11" s="2" t="s">
        <v>75</v>
      </c>
      <c r="D11" s="2" t="s">
        <v>66</v>
      </c>
      <c r="F11" s="2" t="s">
        <v>76</v>
      </c>
      <c r="H11" s="2">
        <v>53744.36</v>
      </c>
      <c r="I11" s="2">
        <v>48571.5</v>
      </c>
      <c r="J11" s="2">
        <v>52709.79</v>
      </c>
      <c r="K11" s="2">
        <v>48571.5</v>
      </c>
      <c r="L11" s="2">
        <v>51680.82</v>
      </c>
      <c r="M11" s="2">
        <v>48571.5</v>
      </c>
      <c r="N11" s="2">
        <v>50636.91</v>
      </c>
      <c r="O11" s="2">
        <v>48571.5</v>
      </c>
      <c r="P11" s="2">
        <v>49606.07</v>
      </c>
      <c r="Q11" s="2">
        <v>48571.5</v>
      </c>
    </row>
    <row r="12" spans="2:61" x14ac:dyDescent="0.25">
      <c r="C12" s="2" t="s">
        <v>67</v>
      </c>
      <c r="D12" s="2" t="s">
        <v>68</v>
      </c>
      <c r="F12" s="2" t="s">
        <v>77</v>
      </c>
      <c r="G12" s="3">
        <v>291429</v>
      </c>
      <c r="I12" s="2">
        <v>5172.8599999999997</v>
      </c>
      <c r="K12" s="2">
        <v>4138.29</v>
      </c>
      <c r="M12" s="2">
        <v>3109.32</v>
      </c>
      <c r="O12" s="2">
        <v>2065.41</v>
      </c>
      <c r="Q12" s="2">
        <v>1034.57</v>
      </c>
    </row>
    <row r="14" spans="2:61" x14ac:dyDescent="0.25">
      <c r="B14" s="2" t="s">
        <v>65</v>
      </c>
      <c r="C14" s="2" t="s">
        <v>78</v>
      </c>
      <c r="D14" s="2" t="s">
        <v>79</v>
      </c>
      <c r="F14" s="2" t="s">
        <v>80</v>
      </c>
      <c r="G14" s="3" t="s">
        <v>81</v>
      </c>
      <c r="H14" s="2">
        <v>11438</v>
      </c>
      <c r="I14" s="2">
        <v>10000</v>
      </c>
      <c r="J14" s="2">
        <v>10965</v>
      </c>
      <c r="K14" s="2">
        <v>10000</v>
      </c>
      <c r="L14" s="2">
        <v>10517</v>
      </c>
      <c r="M14" s="2">
        <v>10000</v>
      </c>
      <c r="N14" s="2">
        <v>10126</v>
      </c>
      <c r="O14" s="2">
        <v>10000</v>
      </c>
      <c r="P14" s="2">
        <v>9935</v>
      </c>
      <c r="Q14" s="2">
        <v>10000</v>
      </c>
    </row>
    <row r="15" spans="2:61" x14ac:dyDescent="0.25">
      <c r="C15" s="2" t="s">
        <v>82</v>
      </c>
      <c r="D15" s="2" t="s">
        <v>83</v>
      </c>
      <c r="F15" s="2" t="s">
        <v>84</v>
      </c>
      <c r="G15" s="3" t="s">
        <v>85</v>
      </c>
      <c r="I15" s="2">
        <v>1438.2</v>
      </c>
      <c r="K15" s="2">
        <v>964.81</v>
      </c>
      <c r="M15" s="2">
        <v>517.30999999999995</v>
      </c>
      <c r="O15" s="2">
        <v>125.59</v>
      </c>
      <c r="Q15" s="2">
        <v>-64.900000000000006</v>
      </c>
    </row>
    <row r="17" spans="2:61" x14ac:dyDescent="0.25">
      <c r="B17" s="2" t="s">
        <v>55</v>
      </c>
      <c r="C17" s="2" t="s">
        <v>86</v>
      </c>
      <c r="D17" s="2" t="s">
        <v>87</v>
      </c>
      <c r="F17" s="2" t="s">
        <v>88</v>
      </c>
      <c r="I17" s="2">
        <v>7046.2</v>
      </c>
      <c r="K17" s="2">
        <v>7046.2</v>
      </c>
      <c r="M17" s="2">
        <v>7046.2</v>
      </c>
      <c r="O17" s="2">
        <v>7046.2</v>
      </c>
      <c r="Q17" s="2">
        <v>7046.2</v>
      </c>
      <c r="S17" s="2">
        <v>7046.2</v>
      </c>
      <c r="U17" s="2">
        <v>7046.2</v>
      </c>
      <c r="W17" s="2">
        <v>7046.2</v>
      </c>
      <c r="Y17" s="2">
        <v>7046.2</v>
      </c>
      <c r="AA17" s="2">
        <v>7046.2</v>
      </c>
      <c r="AC17" s="2">
        <v>7046.2</v>
      </c>
    </row>
    <row r="18" spans="2:61" x14ac:dyDescent="0.25">
      <c r="C18" s="2" t="s">
        <v>99</v>
      </c>
    </row>
    <row r="20" spans="2:61" ht="13.9" customHeight="1" x14ac:dyDescent="0.25">
      <c r="B20" s="2" t="s">
        <v>55</v>
      </c>
      <c r="C20" s="2" t="s">
        <v>89</v>
      </c>
      <c r="D20" s="2" t="s">
        <v>90</v>
      </c>
      <c r="F20" s="2" t="s">
        <v>91</v>
      </c>
      <c r="G20" s="3" t="s">
        <v>92</v>
      </c>
      <c r="H20" s="2">
        <v>90000</v>
      </c>
      <c r="I20" s="2">
        <v>43200</v>
      </c>
      <c r="J20" s="2">
        <v>90000</v>
      </c>
      <c r="K20" s="2">
        <v>43200</v>
      </c>
      <c r="L20" s="2">
        <v>90000</v>
      </c>
      <c r="M20" s="2">
        <v>43200</v>
      </c>
      <c r="N20" s="2">
        <v>90000</v>
      </c>
      <c r="O20" s="2">
        <v>43200</v>
      </c>
      <c r="P20" s="2">
        <v>90000</v>
      </c>
      <c r="Q20" s="2">
        <v>43200</v>
      </c>
      <c r="R20" s="2">
        <v>90000</v>
      </c>
      <c r="S20" s="2">
        <v>43200</v>
      </c>
      <c r="T20" s="2">
        <v>90000</v>
      </c>
      <c r="U20" s="2">
        <v>43200</v>
      </c>
      <c r="V20" s="2">
        <v>90000</v>
      </c>
      <c r="W20" s="2">
        <v>43200</v>
      </c>
      <c r="X20" s="2">
        <v>90000</v>
      </c>
      <c r="Y20" s="2">
        <v>43200</v>
      </c>
      <c r="Z20" s="2">
        <v>90000</v>
      </c>
      <c r="AA20" s="2">
        <v>43200</v>
      </c>
      <c r="AB20" s="2">
        <v>85000</v>
      </c>
      <c r="AC20" s="2">
        <v>40800</v>
      </c>
    </row>
    <row r="21" spans="2:61" x14ac:dyDescent="0.25">
      <c r="C21" s="2" t="s">
        <v>93</v>
      </c>
      <c r="D21" s="2" t="s">
        <v>94</v>
      </c>
      <c r="F21" s="2" t="s">
        <v>95</v>
      </c>
      <c r="G21" s="3" t="s">
        <v>96</v>
      </c>
      <c r="H21" s="2">
        <v>39462</v>
      </c>
      <c r="I21" s="2">
        <v>18941.759999999998</v>
      </c>
      <c r="J21" s="2">
        <v>36223</v>
      </c>
      <c r="K21" s="2">
        <v>17387.04</v>
      </c>
      <c r="L21" s="2">
        <v>32836</v>
      </c>
      <c r="M21" s="2">
        <v>15761.28</v>
      </c>
      <c r="N21" s="2">
        <v>29309</v>
      </c>
      <c r="O21" s="2">
        <v>14068.32</v>
      </c>
      <c r="P21" s="2">
        <v>25651</v>
      </c>
      <c r="Q21" s="2">
        <v>12312.48</v>
      </c>
      <c r="R21" s="2">
        <v>21881</v>
      </c>
      <c r="S21" s="2">
        <v>10502.88</v>
      </c>
      <c r="T21" s="2">
        <v>18025</v>
      </c>
      <c r="U21" s="2">
        <v>8652</v>
      </c>
      <c r="V21" s="2">
        <v>14048</v>
      </c>
      <c r="W21" s="2">
        <v>6743.04</v>
      </c>
      <c r="X21" s="2">
        <v>10098</v>
      </c>
      <c r="Y21" s="2">
        <v>4847.04</v>
      </c>
      <c r="Z21" s="2">
        <v>6022</v>
      </c>
      <c r="AA21" s="2">
        <v>2890.56</v>
      </c>
      <c r="AB21" s="2">
        <v>54.62</v>
      </c>
      <c r="AC21" s="2">
        <v>26.4</v>
      </c>
    </row>
    <row r="22" spans="2:61" x14ac:dyDescent="0.25">
      <c r="C22" s="2" t="s">
        <v>99</v>
      </c>
      <c r="D22" s="6"/>
      <c r="E22" s="6"/>
      <c r="F22" s="7"/>
    </row>
    <row r="24" spans="2:61" x14ac:dyDescent="0.25">
      <c r="B24" s="2" t="s">
        <v>97</v>
      </c>
      <c r="G24" s="3">
        <f>SUM(G2:G23)</f>
        <v>649531</v>
      </c>
      <c r="H24" s="3">
        <f>SUM(H2:H23)</f>
        <v>282716.16000000003</v>
      </c>
      <c r="I24" s="3">
        <f t="shared" ref="I24:AC24" si="0">SUM(I2:I23)</f>
        <v>222442.94000000003</v>
      </c>
      <c r="J24" s="3">
        <f t="shared" si="0"/>
        <v>276415.99</v>
      </c>
      <c r="K24" s="3">
        <f t="shared" si="0"/>
        <v>217826.48000000004</v>
      </c>
      <c r="L24" s="3">
        <f t="shared" si="0"/>
        <v>267501.99</v>
      </c>
      <c r="M24" s="3">
        <f t="shared" si="0"/>
        <v>210673.78</v>
      </c>
      <c r="N24" s="3">
        <f t="shared" si="0"/>
        <v>182028.99</v>
      </c>
      <c r="O24" s="3">
        <f t="shared" si="0"/>
        <v>127034.1</v>
      </c>
      <c r="P24" s="3">
        <f t="shared" si="0"/>
        <v>175192.07</v>
      </c>
      <c r="Q24" s="3">
        <f t="shared" si="0"/>
        <v>122099.84999999999</v>
      </c>
      <c r="R24" s="3">
        <f t="shared" si="0"/>
        <v>111881</v>
      </c>
      <c r="S24" s="3">
        <f t="shared" si="0"/>
        <v>60749.079999999994</v>
      </c>
      <c r="T24" s="3">
        <f t="shared" si="0"/>
        <v>108025</v>
      </c>
      <c r="U24" s="3">
        <f t="shared" si="0"/>
        <v>58898.2</v>
      </c>
      <c r="V24" s="3">
        <f t="shared" si="0"/>
        <v>104048</v>
      </c>
      <c r="W24" s="3">
        <f t="shared" si="0"/>
        <v>56989.24</v>
      </c>
      <c r="X24" s="3">
        <f t="shared" si="0"/>
        <v>100098</v>
      </c>
      <c r="Y24" s="3">
        <f t="shared" si="0"/>
        <v>55093.24</v>
      </c>
      <c r="Z24" s="3">
        <f t="shared" si="0"/>
        <v>96022</v>
      </c>
      <c r="AA24" s="3">
        <f t="shared" si="0"/>
        <v>53136.759999999995</v>
      </c>
      <c r="AB24" s="3">
        <f t="shared" si="0"/>
        <v>85054.62</v>
      </c>
      <c r="AC24" s="3">
        <f t="shared" si="0"/>
        <v>47872.6</v>
      </c>
      <c r="AD24" s="3">
        <f t="shared" ref="AD24:BH24" si="1">SUM(AD2:AD23)</f>
        <v>0</v>
      </c>
      <c r="AE24" s="3">
        <f t="shared" si="1"/>
        <v>0</v>
      </c>
      <c r="AF24" s="3">
        <f t="shared" si="1"/>
        <v>0</v>
      </c>
      <c r="AG24" s="3">
        <f t="shared" si="1"/>
        <v>0</v>
      </c>
      <c r="AH24" s="3">
        <f t="shared" si="1"/>
        <v>0</v>
      </c>
      <c r="AI24" s="3">
        <f t="shared" si="1"/>
        <v>0</v>
      </c>
      <c r="AJ24" s="3">
        <f t="shared" si="1"/>
        <v>0</v>
      </c>
      <c r="AK24" s="3">
        <f t="shared" si="1"/>
        <v>0</v>
      </c>
      <c r="AL24" s="3">
        <f t="shared" si="1"/>
        <v>0</v>
      </c>
      <c r="AM24" s="3">
        <f t="shared" si="1"/>
        <v>0</v>
      </c>
      <c r="AN24" s="3">
        <f t="shared" si="1"/>
        <v>0</v>
      </c>
      <c r="AO24" s="3">
        <f t="shared" si="1"/>
        <v>0</v>
      </c>
      <c r="AP24" s="3">
        <f t="shared" si="1"/>
        <v>0</v>
      </c>
      <c r="AQ24" s="3">
        <f t="shared" si="1"/>
        <v>0</v>
      </c>
      <c r="AR24" s="3">
        <f t="shared" si="1"/>
        <v>0</v>
      </c>
      <c r="AS24" s="3">
        <f t="shared" si="1"/>
        <v>0</v>
      </c>
      <c r="AT24" s="3">
        <f t="shared" si="1"/>
        <v>0</v>
      </c>
      <c r="AU24" s="3">
        <f t="shared" si="1"/>
        <v>0</v>
      </c>
      <c r="AV24" s="3">
        <f t="shared" si="1"/>
        <v>0</v>
      </c>
      <c r="AW24" s="3">
        <f t="shared" si="1"/>
        <v>0</v>
      </c>
      <c r="AX24" s="3">
        <f t="shared" si="1"/>
        <v>0</v>
      </c>
      <c r="AY24" s="3">
        <f t="shared" si="1"/>
        <v>0</v>
      </c>
      <c r="AZ24" s="3">
        <f t="shared" si="1"/>
        <v>0</v>
      </c>
      <c r="BA24" s="3">
        <f t="shared" si="1"/>
        <v>0</v>
      </c>
      <c r="BB24" s="3">
        <f t="shared" si="1"/>
        <v>0</v>
      </c>
      <c r="BC24" s="3">
        <f t="shared" si="1"/>
        <v>0</v>
      </c>
      <c r="BD24" s="3">
        <f t="shared" si="1"/>
        <v>0</v>
      </c>
      <c r="BE24" s="3">
        <f t="shared" si="1"/>
        <v>0</v>
      </c>
      <c r="BF24" s="3">
        <f t="shared" si="1"/>
        <v>0</v>
      </c>
      <c r="BG24" s="3">
        <f t="shared" si="1"/>
        <v>0</v>
      </c>
      <c r="BH24" s="3">
        <f t="shared" si="1"/>
        <v>0</v>
      </c>
      <c r="BI2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Town Manager</cp:lastModifiedBy>
  <cp:lastPrinted>2020-12-21T19:00:33Z</cp:lastPrinted>
  <dcterms:created xsi:type="dcterms:W3CDTF">2016-10-13T18:45:22Z</dcterms:created>
  <dcterms:modified xsi:type="dcterms:W3CDTF">2021-10-14T17:40:57Z</dcterms:modified>
</cp:coreProperties>
</file>