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Z:\Planning\2017-18 Town Plan Rewrite\2018 Plan Draft\Edited Sections\OTHERS\"/>
    </mc:Choice>
  </mc:AlternateContent>
  <bookViews>
    <workbookView xWindow="0" yWindow="0" windowWidth="15360" windowHeight="9960" tabRatio="797" activeTab="4"/>
  </bookViews>
  <sheets>
    <sheet name="Data Sources" sheetId="6" r:id="rId1"/>
    <sheet name="Population" sheetId="1" r:id="rId2"/>
    <sheet name="Population by Gender" sheetId="2" r:id="rId3"/>
    <sheet name="Population by Race" sheetId="3" r:id="rId4"/>
    <sheet name="Social Characteristics" sheetId="20" r:id="rId5"/>
    <sheet name="Language" sheetId="18" r:id="rId6"/>
    <sheet name="Ancestry" sheetId="19" r:id="rId7"/>
    <sheet name="Relationships &amp; Households" sheetId="4" r:id="rId8"/>
    <sheet name="Housing" sheetId="5" r:id="rId9"/>
    <sheet name="Housing Finances" sheetId="13" r:id="rId10"/>
    <sheet name="Businesses" sheetId="7" r:id="rId11"/>
    <sheet name="Employment" sheetId="16" r:id="rId12"/>
    <sheet name="Industry" sheetId="9" r:id="rId13"/>
    <sheet name="Income" sheetId="17" r:id="rId14"/>
    <sheet name="Selected Econ" sheetId="22" r:id="rId15"/>
    <sheet name="Poverty" sheetId="21" r:id="rId16"/>
    <sheet name="Commuting" sheetId="10" r:id="rId17"/>
    <sheet name="Educational Attainment" sheetId="11" r:id="rId18"/>
    <sheet name="School Enrollment" sheetId="12" r:id="rId19"/>
    <sheet name="Chittenden County Comparison" sheetId="23" r:id="rId20"/>
    <sheet name="Historic Population Comparison" sheetId="24" r:id="rId21"/>
    <sheet name="County Growth over Time" sheetId="25" r:id="rId22"/>
    <sheet name="ERP Projections" sheetId="26" r:id="rId23"/>
  </sheets>
  <calcPr calcId="171027" concurrentCalc="0"/>
  <extLst>
    <ext xmlns:mx="http://schemas.microsoft.com/office/mac/excel/2008/main" uri="{7523E5D3-25F3-A5E0-1632-64F254C22452}">
      <mx:ArchID Flags="2"/>
    </ext>
  </extLst>
</workbook>
</file>

<file path=xl/calcChain.xml><?xml version="1.0" encoding="utf-8"?>
<calcChain xmlns="http://schemas.openxmlformats.org/spreadsheetml/2006/main">
  <c r="C26" i="24" l="1"/>
  <c r="C25" i="24"/>
  <c r="H20" i="23"/>
  <c r="H21" i="23"/>
  <c r="H22" i="23"/>
  <c r="H23" i="23"/>
  <c r="H6" i="23"/>
  <c r="H7" i="23"/>
  <c r="H8" i="23"/>
  <c r="H9" i="23"/>
  <c r="H10" i="23"/>
  <c r="H11" i="23"/>
  <c r="H12" i="23"/>
  <c r="H13" i="23"/>
  <c r="H14" i="23"/>
  <c r="H15" i="23"/>
  <c r="H16" i="23"/>
  <c r="H17" i="23"/>
  <c r="H18" i="23"/>
  <c r="H19" i="23"/>
  <c r="H4" i="23"/>
  <c r="G6" i="23"/>
  <c r="G7" i="23"/>
  <c r="G8" i="23"/>
  <c r="G9" i="23"/>
  <c r="G10" i="23"/>
  <c r="G11" i="23"/>
  <c r="G12" i="23"/>
  <c r="G13" i="23"/>
  <c r="G14" i="23"/>
  <c r="G15" i="23"/>
  <c r="G16" i="23"/>
  <c r="G17" i="23"/>
  <c r="G18" i="23"/>
  <c r="G19" i="23"/>
  <c r="G20" i="23"/>
  <c r="G21" i="23"/>
  <c r="G22" i="23"/>
  <c r="G23" i="23"/>
  <c r="G4" i="23"/>
  <c r="AA25" i="24"/>
  <c r="AA5" i="24"/>
  <c r="AA6" i="24"/>
  <c r="AA7" i="24"/>
  <c r="AA8" i="24"/>
  <c r="AA9" i="24"/>
  <c r="AA10" i="24"/>
  <c r="AA11" i="24"/>
  <c r="AA12" i="24"/>
  <c r="AA13" i="24"/>
  <c r="AA14" i="24"/>
  <c r="AA15" i="24"/>
  <c r="AA16" i="24"/>
  <c r="AA17" i="24"/>
  <c r="AA18" i="24"/>
  <c r="AA19" i="24"/>
  <c r="AA20" i="24"/>
  <c r="AA21" i="24"/>
  <c r="AA22" i="24"/>
  <c r="AA23" i="24"/>
  <c r="AA24" i="24"/>
  <c r="AA4" i="24"/>
</calcChain>
</file>

<file path=xl/sharedStrings.xml><?xml version="1.0" encoding="utf-8"?>
<sst xmlns="http://schemas.openxmlformats.org/spreadsheetml/2006/main" count="10601" uniqueCount="1952">
  <si>
    <t>2013 ACS</t>
  </si>
  <si>
    <t>2010 Census</t>
  </si>
  <si>
    <t>Total</t>
  </si>
  <si>
    <t>Male</t>
  </si>
  <si>
    <t>Female</t>
  </si>
  <si>
    <t>Under 5 years</t>
  </si>
  <si>
    <t>5 to 9 years</t>
  </si>
  <si>
    <t>10 to 14 years</t>
  </si>
  <si>
    <t>15 to 19 years</t>
  </si>
  <si>
    <t>20 to 24 years</t>
  </si>
  <si>
    <t>25 to 29 years</t>
  </si>
  <si>
    <t>30 to 34 years</t>
  </si>
  <si>
    <t>35 to 39 years</t>
  </si>
  <si>
    <t>40 to 44 years</t>
  </si>
  <si>
    <t>45 to 49 years</t>
  </si>
  <si>
    <t>50 to 54 years</t>
  </si>
  <si>
    <t>55 to 59 years</t>
  </si>
  <si>
    <t>60 to 64 years</t>
  </si>
  <si>
    <t>65 to 69 years</t>
  </si>
  <si>
    <t>70 to 74 years</t>
  </si>
  <si>
    <t>75 to 79 years</t>
  </si>
  <si>
    <t>80 to 84 years</t>
  </si>
  <si>
    <t>85 years and over</t>
  </si>
  <si>
    <t>Total Population</t>
  </si>
  <si>
    <t>Median age (years)</t>
  </si>
  <si>
    <t>( X )</t>
  </si>
  <si>
    <t>16 years and over</t>
  </si>
  <si>
    <t>18 years and over</t>
  </si>
  <si>
    <t>21 years and over</t>
  </si>
  <si>
    <t>62 years and over</t>
  </si>
  <si>
    <t>65 years and over</t>
  </si>
  <si>
    <t>Male population</t>
  </si>
  <si>
    <t>Female population</t>
  </si>
  <si>
    <t>Median Age (years)</t>
  </si>
  <si>
    <t>Percent</t>
  </si>
  <si>
    <t>RACE</t>
  </si>
  <si>
    <t>Total population</t>
  </si>
  <si>
    <t>One Race</t>
  </si>
  <si>
    <t>White</t>
  </si>
  <si>
    <t>Black or African American</t>
  </si>
  <si>
    <t>American Indian and Alaska Native</t>
  </si>
  <si>
    <t>Asian</t>
  </si>
  <si>
    <t>Asian Indian</t>
  </si>
  <si>
    <t>Chinese</t>
  </si>
  <si>
    <t>Filipino</t>
  </si>
  <si>
    <t>Japanese</t>
  </si>
  <si>
    <t>Korean</t>
  </si>
  <si>
    <t>Vietnamese</t>
  </si>
  <si>
    <t>Other Asian [1]</t>
  </si>
  <si>
    <t>Native Hawaiian and Other Pacific Islander</t>
  </si>
  <si>
    <t>Native Hawaiian</t>
  </si>
  <si>
    <t>Guamanian or Chamorro</t>
  </si>
  <si>
    <t>Samoan</t>
  </si>
  <si>
    <t>Other Pacific Islander [2]</t>
  </si>
  <si>
    <t>Some Other Race</t>
  </si>
  <si>
    <t>Two or More Races</t>
  </si>
  <si>
    <t>White; American Indian and Alaska Native [3]</t>
  </si>
  <si>
    <t>White; Asian [3]</t>
  </si>
  <si>
    <t>White; Black or African American [3]</t>
  </si>
  <si>
    <t>White; Some Other Race [3]</t>
  </si>
  <si>
    <t>Race alone or in combination with one or more other races: [4]</t>
  </si>
  <si>
    <t>HISPANIC OR LATINO</t>
  </si>
  <si>
    <t>Hispanic or Latino (of any race)</t>
  </si>
  <si>
    <t>Mexican</t>
  </si>
  <si>
    <t>Puerto Rican</t>
  </si>
  <si>
    <t>Cuban</t>
  </si>
  <si>
    <t>Other Hispanic or Latino [5]</t>
  </si>
  <si>
    <t>Not Hispanic or Latino</t>
  </si>
  <si>
    <t>HISPANIC OR LATINO AND RACE</t>
  </si>
  <si>
    <t>Hispanic or Latino</t>
  </si>
  <si>
    <t>White alone</t>
  </si>
  <si>
    <t>Black or African American alone</t>
  </si>
  <si>
    <t>American Indian and Alaska Native alone</t>
  </si>
  <si>
    <t>Asian alone</t>
  </si>
  <si>
    <t>Native Hawaiian and Other Pacific Islander alone</t>
  </si>
  <si>
    <t>Some Other Race alone</t>
  </si>
  <si>
    <t>RELATIONSHIP</t>
  </si>
  <si>
    <t>In households</t>
  </si>
  <si>
    <t>Householder</t>
  </si>
  <si>
    <t>Spouse [6]</t>
  </si>
  <si>
    <t>Child</t>
  </si>
  <si>
    <t>Own child under 18 years</t>
  </si>
  <si>
    <t>Other relatives</t>
  </si>
  <si>
    <t>Under 18 years</t>
  </si>
  <si>
    <t>Nonrelatives</t>
  </si>
  <si>
    <t>Unmarried partner</t>
  </si>
  <si>
    <t>In group quarters</t>
  </si>
  <si>
    <t>Institutionalized population</t>
  </si>
  <si>
    <t>Noninstitutionalized population</t>
  </si>
  <si>
    <t>HOUSEHOLDS BY TYPE</t>
  </si>
  <si>
    <t>Total households</t>
  </si>
  <si>
    <t>Family households (families) [7]</t>
  </si>
  <si>
    <t>With own children under 18 years</t>
  </si>
  <si>
    <t>Husband-wife family</t>
  </si>
  <si>
    <t>Male householder, no wife present</t>
  </si>
  <si>
    <t>Female householder, no husband present</t>
  </si>
  <si>
    <t>Nonfamily households [7]</t>
  </si>
  <si>
    <t>Householder living alone</t>
  </si>
  <si>
    <t>Households with individuals under 18 years</t>
  </si>
  <si>
    <t>Households with individuals 65 years and over</t>
  </si>
  <si>
    <t>Average household size</t>
  </si>
  <si>
    <t>Average family size [7]</t>
  </si>
  <si>
    <t>HOUSING OCCUPANCY</t>
  </si>
  <si>
    <t>Total housing units</t>
  </si>
  <si>
    <t>Occupied housing units</t>
  </si>
  <si>
    <t>Vacant housing units</t>
  </si>
  <si>
    <t>For rent</t>
  </si>
  <si>
    <t>Rented, not occupied</t>
  </si>
  <si>
    <t>For sale only</t>
  </si>
  <si>
    <t>Sold, not occupied</t>
  </si>
  <si>
    <t>For seasonal, recreational, or occasional use</t>
  </si>
  <si>
    <t>All other vacants</t>
  </si>
  <si>
    <t>Homeowner vacancy rate (percent) [8]</t>
  </si>
  <si>
    <t>Rental vacancy rate (percent) [9]</t>
  </si>
  <si>
    <t>HOUSING TENURE</t>
  </si>
  <si>
    <t>Owner-occupied housing units</t>
  </si>
  <si>
    <t>Population in owner-occupied housing units</t>
  </si>
  <si>
    <t>Average household size of owner-occupied units</t>
  </si>
  <si>
    <t>Renter-occupied housing units</t>
  </si>
  <si>
    <t>Population in renter-occupied housing units</t>
  </si>
  <si>
    <t>Average household size of renter-occupied units</t>
  </si>
  <si>
    <t>American FactFinder, Community Facts, Profile of General Population &amp; Housing Characteristics, 2010 Demographic Profile Data</t>
  </si>
  <si>
    <t>http://factfinder.census.gov/faces/tableservices/jsf/pages/productview.xhtml?src=CF</t>
  </si>
  <si>
    <t>Source: U.S. Census Bureau, 2009-2013 5-Year American Community Survey</t>
  </si>
  <si>
    <t xml:space="preserve">U.S. Census Bureau, 2009-2013 5-Year American Community Survey </t>
  </si>
  <si>
    <t>surveys mailed to 250,000 households per month</t>
  </si>
  <si>
    <t>Geographic area name</t>
  </si>
  <si>
    <t>2012 NAICS code</t>
  </si>
  <si>
    <t>Meaning of 2012 NAICS code</t>
  </si>
  <si>
    <t>Meaning of Type of operation or tax status code</t>
  </si>
  <si>
    <t>Year</t>
  </si>
  <si>
    <t>Number of establishments</t>
  </si>
  <si>
    <t>Value of sales, shipments, receipts, revenue, or business done ($1,000)</t>
  </si>
  <si>
    <t>Annual payroll ($1,000)</t>
  </si>
  <si>
    <t>First-quarter payroll ($1,000)</t>
  </si>
  <si>
    <t>Number of employees</t>
  </si>
  <si>
    <t>Number of nonemployer establishments</t>
  </si>
  <si>
    <t>Nonemployer value of sales, shipments, receipts, revenue, or business done ($1,000)</t>
  </si>
  <si>
    <t>Richmond town, Vermont</t>
  </si>
  <si>
    <t>31-33</t>
  </si>
  <si>
    <t>Manufacturing</t>
  </si>
  <si>
    <t>D</t>
  </si>
  <si>
    <t>N</t>
  </si>
  <si>
    <t>Wholesale trade</t>
  </si>
  <si>
    <t>Merchant wholesalers, except manufacturers' sales branches and offices</t>
  </si>
  <si>
    <t>Real estate and rental and leasing</t>
  </si>
  <si>
    <t>Administrative and support and waste management and remediation services</t>
  </si>
  <si>
    <t>Source: U.S. Census Bureau, 2012 Economic Census, 2012 Economic Census of Island Areas, and 2012 Nonemployer Statistics.</t>
  </si>
  <si>
    <t>The data in this file are based on the 2012 Economic Census, and the related programs listed above. To maintain confidentiality, the Census Bureau suppresses data to protect the identity of any business or individual. The census results in this file contain sampling and nonsampling error. Data users who create their own estimates using data from this file should cite the Census Bureau as the source of the original data only. For the full technical documentation, see Methodology link in headnote above.</t>
  </si>
  <si>
    <t>Subject</t>
  </si>
  <si>
    <t>Richmond town, Chittenden County, Vermont</t>
  </si>
  <si>
    <t>Median earnings (dollars)</t>
  </si>
  <si>
    <t>Median earnings (dollars) for male</t>
  </si>
  <si>
    <t>Median earnings (dollars) for female</t>
  </si>
  <si>
    <t>Estimate</t>
  </si>
  <si>
    <t>Margin of Error</t>
  </si>
  <si>
    <t>Civilian employed population 16 years and over</t>
  </si>
  <si>
    <t>+/-136</t>
  </si>
  <si>
    <t>+/-5.1</t>
  </si>
  <si>
    <t>+/-5,207</t>
  </si>
  <si>
    <t>+/-6,547</t>
  </si>
  <si>
    <t>+/-5,412</t>
  </si>
  <si>
    <t>+/-137</t>
  </si>
  <si>
    <t>+/-6.9</t>
  </si>
  <si>
    <t>+/-81</t>
  </si>
  <si>
    <t>+/-13.8</t>
  </si>
  <si>
    <t>+/-79</t>
  </si>
  <si>
    <t>+/-14.4</t>
  </si>
  <si>
    <t>+/-41</t>
  </si>
  <si>
    <t>-</t>
  </si>
  <si>
    <t>**</t>
  </si>
  <si>
    <t>+/-67</t>
  </si>
  <si>
    <t>+/-19.0</t>
  </si>
  <si>
    <t>+/-50</t>
  </si>
  <si>
    <t>+/-35</t>
  </si>
  <si>
    <t>+/-32.0</t>
  </si>
  <si>
    <t>+/-29</t>
  </si>
  <si>
    <t>+/-101</t>
  </si>
  <si>
    <t>+/-12.8</t>
  </si>
  <si>
    <t>+/-14.5</t>
  </si>
  <si>
    <t>+/-44</t>
  </si>
  <si>
    <t>+/-95</t>
  </si>
  <si>
    <t>+/-56</t>
  </si>
  <si>
    <t>2,500-</t>
  </si>
  <si>
    <t>***</t>
  </si>
  <si>
    <t>+/-10.7</t>
  </si>
  <si>
    <t>+/-62</t>
  </si>
  <si>
    <t>+/-11.3</t>
  </si>
  <si>
    <t>+/-26.0</t>
  </si>
  <si>
    <t>+/-151</t>
  </si>
  <si>
    <t>+/-16.7</t>
  </si>
  <si>
    <t>+/-69</t>
  </si>
  <si>
    <t>+/-27</t>
  </si>
  <si>
    <t>+/-43.2</t>
  </si>
  <si>
    <t>+/-20</t>
  </si>
  <si>
    <t>+/-19</t>
  </si>
  <si>
    <t>+/-76</t>
  </si>
  <si>
    <t>+/-133</t>
  </si>
  <si>
    <t>+/-82</t>
  </si>
  <si>
    <t>+/-13.4</t>
  </si>
  <si>
    <t>+/-105</t>
  </si>
  <si>
    <t>+/-15.9</t>
  </si>
  <si>
    <t>+/-26.7</t>
  </si>
  <si>
    <t>+/-85</t>
  </si>
  <si>
    <t>+/-12.5</t>
  </si>
  <si>
    <t>+/-91</t>
  </si>
  <si>
    <t>+/-8.3</t>
  </si>
  <si>
    <t>Farming, fishing, and forestry occupations</t>
  </si>
  <si>
    <t>+/-24</t>
  </si>
  <si>
    <t>+/-58</t>
  </si>
  <si>
    <t>+/-20.4</t>
  </si>
  <si>
    <t>+/-65</t>
  </si>
  <si>
    <t>+/-13.9</t>
  </si>
  <si>
    <t>+/-46</t>
  </si>
  <si>
    <t>+/-34</t>
  </si>
  <si>
    <t>PERCENT IMPUTED</t>
  </si>
  <si>
    <t>(X)</t>
  </si>
  <si>
    <t>Explanation of Symbols:</t>
  </si>
  <si>
    <t>1. An '**' entry in the margin of error column indicates that either no sample observations or too few sample observations were available to compute a standard error and thus the margin of error. A statistical test is not appropriate.</t>
  </si>
  <si>
    <t>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t>
  </si>
  <si>
    <t>3. An '-' following a median estimate means the median falls in the lowest interval of an open-ended distribution.</t>
  </si>
  <si>
    <t>4. An '+' following a median estimate means the median falls in the upper interval of an open-ended distribution.</t>
  </si>
  <si>
    <t>5. An '***' entry in the margin of error column indicates that the median falls in the lowest interval or upper interval of an open-ended distribution. A statistical test is not appropriate.</t>
  </si>
  <si>
    <t>6. An '*****' entry in the margin of error column indicates that the estimate is controlled. A statistical test for sampling variability is not appropriate.</t>
  </si>
  <si>
    <t>7. An 'N' entry in the estimate and margin of error columns indicates that data for this geographic area cannot be displayed because the number of sample cases is too small.</t>
  </si>
  <si>
    <t>8. An '(X)' means that the estimate is not applicable or not available.</t>
  </si>
  <si>
    <t>Agriculture, forestry, fishing and hunting, and mining:</t>
  </si>
  <si>
    <t>+/-51</t>
  </si>
  <si>
    <t>+/-21.1</t>
  </si>
  <si>
    <t>+/-79,111</t>
  </si>
  <si>
    <t>+/-57,259</t>
  </si>
  <si>
    <t>Agriculture, forestry, fishing and hunting</t>
  </si>
  <si>
    <t>Mining, quarrying, and oil and gas extraction</t>
  </si>
  <si>
    <t>+/-9</t>
  </si>
  <si>
    <t>Construction</t>
  </si>
  <si>
    <t>+/-60</t>
  </si>
  <si>
    <t>+/-17.1</t>
  </si>
  <si>
    <t>+/-31,595</t>
  </si>
  <si>
    <t>+/-70</t>
  </si>
  <si>
    <t>+/-15.0</t>
  </si>
  <si>
    <t>+/-17,340</t>
  </si>
  <si>
    <t>+/-21,040</t>
  </si>
  <si>
    <t>+/-31,000</t>
  </si>
  <si>
    <t>+/-36</t>
  </si>
  <si>
    <t>+/-36.7</t>
  </si>
  <si>
    <t>+/-22,409</t>
  </si>
  <si>
    <t>Retail trade</t>
  </si>
  <si>
    <t>+/-97</t>
  </si>
  <si>
    <t>+/-9,372</t>
  </si>
  <si>
    <t>+/-52,984</t>
  </si>
  <si>
    <t>+/-4,210</t>
  </si>
  <si>
    <t>Transportation and warehousing, and utilities:</t>
  </si>
  <si>
    <t>+/-64</t>
  </si>
  <si>
    <t>+/-11.9</t>
  </si>
  <si>
    <t>+/-26,417</t>
  </si>
  <si>
    <t>+/-21,914</t>
  </si>
  <si>
    <t>Transportation and warehousing</t>
  </si>
  <si>
    <t>+/-49</t>
  </si>
  <si>
    <t>+/-20.6</t>
  </si>
  <si>
    <t>+/-88,095</t>
  </si>
  <si>
    <t>+/-97,891</t>
  </si>
  <si>
    <t>Utilities</t>
  </si>
  <si>
    <t>+/-53</t>
  </si>
  <si>
    <t>+/-32.2</t>
  </si>
  <si>
    <t>Information</t>
  </si>
  <si>
    <t>+/-40</t>
  </si>
  <si>
    <t>+/-33.2</t>
  </si>
  <si>
    <t>+/-12,041</t>
  </si>
  <si>
    <t>+/-7,377</t>
  </si>
  <si>
    <t>Finance and insurance, and real estate and rental and leasing:</t>
  </si>
  <si>
    <t>+/-155</t>
  </si>
  <si>
    <t>+/-19.3</t>
  </si>
  <si>
    <t>+/-37,322</t>
  </si>
  <si>
    <t>+/-102,633</t>
  </si>
  <si>
    <t>+/-19,988</t>
  </si>
  <si>
    <t>Finance and insurance</t>
  </si>
  <si>
    <t>+/-74</t>
  </si>
  <si>
    <t>+/-25.4</t>
  </si>
  <si>
    <t>+/-37,248</t>
  </si>
  <si>
    <t>+/-36,850</t>
  </si>
  <si>
    <t>+/-113</t>
  </si>
  <si>
    <t>+/-43.8</t>
  </si>
  <si>
    <t>+/-109,569</t>
  </si>
  <si>
    <t>+/-1,749</t>
  </si>
  <si>
    <t>Professional, scientific, and management, and administrative and waste management services:</t>
  </si>
  <si>
    <t>+/-84</t>
  </si>
  <si>
    <t>+/-14.3</t>
  </si>
  <si>
    <t>+/-42,928</t>
  </si>
  <si>
    <t>+/-22,197</t>
  </si>
  <si>
    <t>+/-8,875</t>
  </si>
  <si>
    <t>Professional, scientific, and technical services</t>
  </si>
  <si>
    <t>+/-71</t>
  </si>
  <si>
    <t>+/-15.2</t>
  </si>
  <si>
    <t>+/-45,346</t>
  </si>
  <si>
    <t>+/-44,691</t>
  </si>
  <si>
    <t>+/-9,460</t>
  </si>
  <si>
    <t>Management of companies and enterprises</t>
  </si>
  <si>
    <t>Administrative and support and waste management services</t>
  </si>
  <si>
    <t>+/-8,081</t>
  </si>
  <si>
    <t>+/-9,563</t>
  </si>
  <si>
    <t>Educational services, and health care and social assistance:</t>
  </si>
  <si>
    <t>+/-120</t>
  </si>
  <si>
    <t>+/-9.8</t>
  </si>
  <si>
    <t>+/-9,557</t>
  </si>
  <si>
    <t>+/-17,096</t>
  </si>
  <si>
    <t>+/-7,736</t>
  </si>
  <si>
    <t>Educational services</t>
  </si>
  <si>
    <t>+/-96</t>
  </si>
  <si>
    <t>+/-15.4</t>
  </si>
  <si>
    <t>+/-18,070</t>
  </si>
  <si>
    <t>+/-29,658</t>
  </si>
  <si>
    <t>+/-16,108</t>
  </si>
  <si>
    <t>Health care and social assistance</t>
  </si>
  <si>
    <t>+/-7.5</t>
  </si>
  <si>
    <t>+/-4,474</t>
  </si>
  <si>
    <t>+/-69,766</t>
  </si>
  <si>
    <t>+/-7,926</t>
  </si>
  <si>
    <t>Arts, entertainment, and recreation, and accommodation and food services:</t>
  </si>
  <si>
    <t>+/-108</t>
  </si>
  <si>
    <t>+/-29,707</t>
  </si>
  <si>
    <t>+/-15,635</t>
  </si>
  <si>
    <t>+/-24,185</t>
  </si>
  <si>
    <t>Arts, entertainment, and recreation</t>
  </si>
  <si>
    <t>+/-41.3</t>
  </si>
  <si>
    <t>+/-32,094</t>
  </si>
  <si>
    <t>Accommodation and food services</t>
  </si>
  <si>
    <t>+/-34.0</t>
  </si>
  <si>
    <t>+/-26,711</t>
  </si>
  <si>
    <t>+/-41,242</t>
  </si>
  <si>
    <t>+/-36,149</t>
  </si>
  <si>
    <t>Other services, except public administration</t>
  </si>
  <si>
    <t>+/-80</t>
  </si>
  <si>
    <t>+/-11,321</t>
  </si>
  <si>
    <t>+/-5,479</t>
  </si>
  <si>
    <t>+/-34,949</t>
  </si>
  <si>
    <t>Public administration</t>
  </si>
  <si>
    <t>+/-48</t>
  </si>
  <si>
    <t>+/-22.9</t>
  </si>
  <si>
    <t>+/-14,374</t>
  </si>
  <si>
    <t>+/-14,320</t>
  </si>
  <si>
    <t>+/-10,977</t>
  </si>
  <si>
    <t>Industry</t>
  </si>
  <si>
    <t>Workers 16 years and over</t>
  </si>
  <si>
    <t>+/-127</t>
  </si>
  <si>
    <t>+/-150</t>
  </si>
  <si>
    <t>+/-132</t>
  </si>
  <si>
    <t>MEANS OF TRANSPORTATION TO WORK</t>
  </si>
  <si>
    <t>Car, truck, or van</t>
  </si>
  <si>
    <t>+/-3.6</t>
  </si>
  <si>
    <t>+/-4.5</t>
  </si>
  <si>
    <t>+/-5.0</t>
  </si>
  <si>
    <t>Drove alone</t>
  </si>
  <si>
    <t>+/-4.7</t>
  </si>
  <si>
    <t>+/-6.2</t>
  </si>
  <si>
    <t>+/-6.8</t>
  </si>
  <si>
    <t>Carpooled</t>
  </si>
  <si>
    <t>+/-4.0</t>
  </si>
  <si>
    <t>+/-5.2</t>
  </si>
  <si>
    <t>In 2-person carpool</t>
  </si>
  <si>
    <t>+/-4.9</t>
  </si>
  <si>
    <t>In 3-person carpool</t>
  </si>
  <si>
    <t>+/-0.9</t>
  </si>
  <si>
    <t>+/-1.7</t>
  </si>
  <si>
    <t>In 4-or-more person carpool</t>
  </si>
  <si>
    <t>+/-0.7</t>
  </si>
  <si>
    <t>+/-1.4</t>
  </si>
  <si>
    <t>Workers per car, truck, or van</t>
  </si>
  <si>
    <t>+/-0.03</t>
  </si>
  <si>
    <t>Public transportation (excluding taxicab)</t>
  </si>
  <si>
    <t>+/-1.9</t>
  </si>
  <si>
    <t>Walked</t>
  </si>
  <si>
    <t>+/-0.8</t>
  </si>
  <si>
    <t>Bicycle</t>
  </si>
  <si>
    <t>+/-1.0</t>
  </si>
  <si>
    <t>Taxicab, motorcycle, or other means</t>
  </si>
  <si>
    <t>Worked at home</t>
  </si>
  <si>
    <t>+/-3.3</t>
  </si>
  <si>
    <t>+/-4.4</t>
  </si>
  <si>
    <t>+/-4.2</t>
  </si>
  <si>
    <t>PLACE OF WORK</t>
  </si>
  <si>
    <t>Worked in state of residence</t>
  </si>
  <si>
    <t>+/-1.1</t>
  </si>
  <si>
    <t>Worked in county of residence</t>
  </si>
  <si>
    <t>+/-3.9</t>
  </si>
  <si>
    <t>+/-5.6</t>
  </si>
  <si>
    <t>Worked outside county of residence</t>
  </si>
  <si>
    <t>+/-3.7</t>
  </si>
  <si>
    <t>Worked outside state of residence</t>
  </si>
  <si>
    <t>Living in a place</t>
  </si>
  <si>
    <t>+/-5.4</t>
  </si>
  <si>
    <t>+/-7.2</t>
  </si>
  <si>
    <t>+/-6.3</t>
  </si>
  <si>
    <t>Worked in place of residence</t>
  </si>
  <si>
    <t>+/-2.4</t>
  </si>
  <si>
    <t>Worked outside place of residence</t>
  </si>
  <si>
    <t>+/-6.4</t>
  </si>
  <si>
    <t>Not living in a place</t>
  </si>
  <si>
    <t>Living in 12 selected states</t>
  </si>
  <si>
    <t>Worked in minor civil division of residence</t>
  </si>
  <si>
    <t>+/-6.0</t>
  </si>
  <si>
    <t>Worked outside minor civil division of residence</t>
  </si>
  <si>
    <t>Not living in 12 selected states</t>
  </si>
  <si>
    <t>Workers 16 years and over who did not work at home</t>
  </si>
  <si>
    <t>+/-143</t>
  </si>
  <si>
    <t>+/-146</t>
  </si>
  <si>
    <t>TIME LEAVING HOME TO GO TO WORK</t>
  </si>
  <si>
    <t>12:00 a.m. to 4:59 a.m.</t>
  </si>
  <si>
    <t>+/-2.7</t>
  </si>
  <si>
    <t>+/-2.5</t>
  </si>
  <si>
    <t>5:00 a.m. to 5:29 a.m.</t>
  </si>
  <si>
    <t>+/-2.2</t>
  </si>
  <si>
    <t>+/-3.5</t>
  </si>
  <si>
    <t>5:30 a.m. to 5:59 a.m.</t>
  </si>
  <si>
    <t>+/-6.1</t>
  </si>
  <si>
    <t>6:00 a.m. to 6:29 a.m.</t>
  </si>
  <si>
    <t>+/-2.9</t>
  </si>
  <si>
    <t>6:30 a.m. to 6:59 a.m.</t>
  </si>
  <si>
    <t>+/-3.4</t>
  </si>
  <si>
    <t>7:00 a.m. to 7:29 a.m.</t>
  </si>
  <si>
    <t>+/-7.1</t>
  </si>
  <si>
    <t>7:30 a.m. to 7:59 a.m.</t>
  </si>
  <si>
    <t>+/-5.5</t>
  </si>
  <si>
    <t>8:00 a.m. to 8:29 a.m.</t>
  </si>
  <si>
    <t>+/-4.3</t>
  </si>
  <si>
    <t>8:30 a.m. to 8:59 a.m.</t>
  </si>
  <si>
    <t>9:00 a.m. to 11:59 p.m.</t>
  </si>
  <si>
    <t>+/-4.8</t>
  </si>
  <si>
    <t>+/-7.6</t>
  </si>
  <si>
    <t>+/-5.7</t>
  </si>
  <si>
    <t>TRAVEL TIME TO WORK</t>
  </si>
  <si>
    <t>Less than 10 minutes</t>
  </si>
  <si>
    <t>10 to 14 minutes</t>
  </si>
  <si>
    <t>+/-6.5</t>
  </si>
  <si>
    <t>15 to 19 minutes</t>
  </si>
  <si>
    <t>+/-5.8</t>
  </si>
  <si>
    <t>20 to 24 minutes</t>
  </si>
  <si>
    <t>+/-10.0</t>
  </si>
  <si>
    <t>25 to 29 minutes</t>
  </si>
  <si>
    <t>+/-7.3</t>
  </si>
  <si>
    <t>30 to 34 minutes</t>
  </si>
  <si>
    <t>35 to 44 minutes</t>
  </si>
  <si>
    <t>+/-5.3</t>
  </si>
  <si>
    <t>45 to 59 minutes</t>
  </si>
  <si>
    <t>+/-3.1</t>
  </si>
  <si>
    <t>60 or more minutes</t>
  </si>
  <si>
    <t>+/-3.8</t>
  </si>
  <si>
    <t>Mean travel time to work (minutes)</t>
  </si>
  <si>
    <t>+/-2.0</t>
  </si>
  <si>
    <t>VEHICLES AVAILABLE</t>
  </si>
  <si>
    <t>Workers 16 years and over in households</t>
  </si>
  <si>
    <t>+/-125</t>
  </si>
  <si>
    <t>+/-149</t>
  </si>
  <si>
    <t>No vehicle available</t>
  </si>
  <si>
    <t>1 vehicle available</t>
  </si>
  <si>
    <t>+/-8.2</t>
  </si>
  <si>
    <t>2 vehicles available</t>
  </si>
  <si>
    <t>+/-8.0</t>
  </si>
  <si>
    <t>+/-9.9</t>
  </si>
  <si>
    <t>+/-8.7</t>
  </si>
  <si>
    <t>3 or more vehicles available</t>
  </si>
  <si>
    <t>+/-6.7</t>
  </si>
  <si>
    <t>+/-7.7</t>
  </si>
  <si>
    <t>Means of transportation to work</t>
  </si>
  <si>
    <t>Private vehicle occupancy</t>
  </si>
  <si>
    <t>Place of work</t>
  </si>
  <si>
    <t>Time leaving home to go to work</t>
  </si>
  <si>
    <t>Travel time to work</t>
  </si>
  <si>
    <t>Vehicles available</t>
  </si>
  <si>
    <t>(X</t>
  </si>
  <si>
    <t>Population 18 to 24 years</t>
  </si>
  <si>
    <t>+/-118</t>
  </si>
  <si>
    <t>+/-86</t>
  </si>
  <si>
    <t>Less than high school graduate</t>
  </si>
  <si>
    <t>+/-13.0</t>
  </si>
  <si>
    <t>+/-25.0</t>
  </si>
  <si>
    <t>High school graduate (includes equivalency)</t>
  </si>
  <si>
    <t>+/-28.2</t>
  </si>
  <si>
    <t>+/-28.3</t>
  </si>
  <si>
    <t>Some college or associate's degree</t>
  </si>
  <si>
    <t>+/-19.8</t>
  </si>
  <si>
    <t>+/-31.5</t>
  </si>
  <si>
    <t>+/-26.9</t>
  </si>
  <si>
    <t>Bachelor's degree or higher</t>
  </si>
  <si>
    <t>+/-11.7</t>
  </si>
  <si>
    <t>+/-13.1</t>
  </si>
  <si>
    <t>Population 25 years and over</t>
  </si>
  <si>
    <t>+/-129</t>
  </si>
  <si>
    <t>+/-121</t>
  </si>
  <si>
    <t>+/-106</t>
  </si>
  <si>
    <t>Less than 9th grade</t>
  </si>
  <si>
    <t>+/-1.2</t>
  </si>
  <si>
    <t>+/-0.6</t>
  </si>
  <si>
    <t>9th to 12th grade, no diploma</t>
  </si>
  <si>
    <t>+/-7.8</t>
  </si>
  <si>
    <t>+/-7.4</t>
  </si>
  <si>
    <t>Some college, no degree</t>
  </si>
  <si>
    <t>Associate's degree</t>
  </si>
  <si>
    <t>+/-3.0</t>
  </si>
  <si>
    <t>Bachelor's degree</t>
  </si>
  <si>
    <t>Graduate or professional degree</t>
  </si>
  <si>
    <t>Percent high school graduate or higher</t>
  </si>
  <si>
    <t>Percent bachelor's degree or higher</t>
  </si>
  <si>
    <t>+/-7.9</t>
  </si>
  <si>
    <t>Population 25 to 34 years</t>
  </si>
  <si>
    <t>+/-114</t>
  </si>
  <si>
    <t>High school graduate or higher</t>
  </si>
  <si>
    <t>+/-11.8</t>
  </si>
  <si>
    <t>+/-16.2</t>
  </si>
  <si>
    <t>+/-16.0</t>
  </si>
  <si>
    <t>Population 35 to 44 years</t>
  </si>
  <si>
    <t>+/-119</t>
  </si>
  <si>
    <t>+/-77</t>
  </si>
  <si>
    <t>+/-2.6</t>
  </si>
  <si>
    <t>+/-11.6</t>
  </si>
  <si>
    <t>+/-19.5</t>
  </si>
  <si>
    <t>+/-20.5</t>
  </si>
  <si>
    <t>Population 45 to 64 years</t>
  </si>
  <si>
    <t>+/-130</t>
  </si>
  <si>
    <t>+/-8.6</t>
  </si>
  <si>
    <t>+/-9.4</t>
  </si>
  <si>
    <t>+/-10.8</t>
  </si>
  <si>
    <t>Population 65 years and over</t>
  </si>
  <si>
    <t>+/-54</t>
  </si>
  <si>
    <t>+/-23.5</t>
  </si>
  <si>
    <t>+/-16.6</t>
  </si>
  <si>
    <t>POVERTY RATE FOR THE POPULATION 25 YEARS AND OVER FOR WHOM POVERTY STATUS IS DETERMINED BY EDUCATIONAL ATTAINMENT LEVEL</t>
  </si>
  <si>
    <t>+/-14.1</t>
  </si>
  <si>
    <t>+/-19.9</t>
  </si>
  <si>
    <t>+/-15.6</t>
  </si>
  <si>
    <t>+/-8.1</t>
  </si>
  <si>
    <t>+/-2.1</t>
  </si>
  <si>
    <t>MEDIAN EARNINGS IN THE PAST 12 MONTHS (IN 2013 INFLATION-ADJUSTED DOLLARS)</t>
  </si>
  <si>
    <t>Population 25 years and over with earnings</t>
  </si>
  <si>
    <t>+/-6,740</t>
  </si>
  <si>
    <t>+/-4,925</t>
  </si>
  <si>
    <t>+/-4,450</t>
  </si>
  <si>
    <t>+/-5,842</t>
  </si>
  <si>
    <t>+/-14,269</t>
  </si>
  <si>
    <t>+/-2,249</t>
  </si>
  <si>
    <t>+/-5,755</t>
  </si>
  <si>
    <t>+/-6,348</t>
  </si>
  <si>
    <t>+/-8,491</t>
  </si>
  <si>
    <t>+/-15,544</t>
  </si>
  <si>
    <t>+/-21,475</t>
  </si>
  <si>
    <t>+/-5,637</t>
  </si>
  <si>
    <t>+/-7,835</t>
  </si>
  <si>
    <t>+/-7,797</t>
  </si>
  <si>
    <t>+/-14,083</t>
  </si>
  <si>
    <t>+/-30,115</t>
  </si>
  <si>
    <t>+/-68,554</t>
  </si>
  <si>
    <t>+/-31,058</t>
  </si>
  <si>
    <t>Educational attainment</t>
  </si>
  <si>
    <t>Percent of enrolled population</t>
  </si>
  <si>
    <t>In public school</t>
  </si>
  <si>
    <t>In private school</t>
  </si>
  <si>
    <t>Population 3 years and over enrolled in school</t>
  </si>
  <si>
    <t>Nursery school, preschool</t>
  </si>
  <si>
    <t>+/-45</t>
  </si>
  <si>
    <t>+/-29.2</t>
  </si>
  <si>
    <t>Kindergarten to 12th grade</t>
  </si>
  <si>
    <t>+/-117</t>
  </si>
  <si>
    <t>Kindergarten</t>
  </si>
  <si>
    <t>+/-42</t>
  </si>
  <si>
    <t>+/-25.3</t>
  </si>
  <si>
    <t>Elementary: grade 1 to grade 4</t>
  </si>
  <si>
    <t>+/-9.7</t>
  </si>
  <si>
    <t>Elementary: grade 5 to grade 8</t>
  </si>
  <si>
    <t>+/-66</t>
  </si>
  <si>
    <t>+/-8.5</t>
  </si>
  <si>
    <t>High school: grade 9 to grade 12</t>
  </si>
  <si>
    <t>+/-98</t>
  </si>
  <si>
    <t>+/-6.6</t>
  </si>
  <si>
    <t>College, undergraduate</t>
  </si>
  <si>
    <t>+/-31.0</t>
  </si>
  <si>
    <t>Graduate, professional school</t>
  </si>
  <si>
    <t>+/-35.3</t>
  </si>
  <si>
    <t>Percent of age group enrolled in school --</t>
  </si>
  <si>
    <t>3 and 4 years</t>
  </si>
  <si>
    <t>+/-22.3</t>
  </si>
  <si>
    <t>+/-14.2</t>
  </si>
  <si>
    <t>15 to 17 years</t>
  </si>
  <si>
    <t>18 and 19 years</t>
  </si>
  <si>
    <t>+/-41.2</t>
  </si>
  <si>
    <t>+/-22.8</t>
  </si>
  <si>
    <t>25 to 34 years</t>
  </si>
  <si>
    <t>+/-2.8</t>
  </si>
  <si>
    <t>+/-57.6</t>
  </si>
  <si>
    <t>35 years and over</t>
  </si>
  <si>
    <t>+/-41.5</t>
  </si>
  <si>
    <t>Population 18 years and over</t>
  </si>
  <si>
    <t>+/-94</t>
  </si>
  <si>
    <t>Enrolled in college or graduate school</t>
  </si>
  <si>
    <t>+/-25.1</t>
  </si>
  <si>
    <t>Males 18 years and over</t>
  </si>
  <si>
    <t>+/-123</t>
  </si>
  <si>
    <t>+/-30.0</t>
  </si>
  <si>
    <t>Females 18 years and over</t>
  </si>
  <si>
    <t>+/-102</t>
  </si>
  <si>
    <t>+/-2.3</t>
  </si>
  <si>
    <t>+/-23.1</t>
  </si>
  <si>
    <t>Males 18 to 24 years</t>
  </si>
  <si>
    <t>+/-26.4</t>
  </si>
  <si>
    <t>+/-31.8</t>
  </si>
  <si>
    <t>Females 18 to 24 years</t>
  </si>
  <si>
    <t>+/-16.5</t>
  </si>
  <si>
    <t>+/-52.0</t>
  </si>
  <si>
    <t>School enrollment</t>
  </si>
  <si>
    <t>Grade enrolled</t>
  </si>
  <si>
    <t>2013 American Community Survey</t>
  </si>
  <si>
    <t>Both sexes</t>
  </si>
  <si>
    <t>EDUCATIONAL ATTAINMENT (highest level)</t>
  </si>
  <si>
    <t>High school graduate (incl. equivalency)</t>
  </si>
  <si>
    <t>Some college or associate degree</t>
  </si>
  <si>
    <t>Less than 5th grade</t>
  </si>
  <si>
    <t>5th to 8th grade</t>
  </si>
  <si>
    <t>Some college credit, less than 1 year</t>
  </si>
  <si>
    <t>1 or more years of college, no degree</t>
  </si>
  <si>
    <t>Associate degree</t>
  </si>
  <si>
    <t>Master's degree</t>
  </si>
  <si>
    <t>Professional degree</t>
  </si>
  <si>
    <t>Doctorate degree</t>
  </si>
  <si>
    <t>Percent of population 25 years and over</t>
  </si>
  <si>
    <t>PERCENT OF AGE GROUP</t>
  </si>
  <si>
    <t>35 to 44 years</t>
  </si>
  <si>
    <t>45 to 64 years</t>
  </si>
  <si>
    <t>Number</t>
  </si>
  <si>
    <t>Percent of age group enrolled in school</t>
  </si>
  <si>
    <t>SCHOOL ENROLLMENT AND TYPE OF SCHOOL</t>
  </si>
  <si>
    <t>Public</t>
  </si>
  <si>
    <t>Elementary: grade 1 to 4</t>
  </si>
  <si>
    <t>Elementary: grade 5 to 8</t>
  </si>
  <si>
    <t>High school: grade 9 to 12</t>
  </si>
  <si>
    <t>5 to 14 years</t>
  </si>
  <si>
    <t>High school graduates</t>
  </si>
  <si>
    <t>SCHOOL ENROLLMENT, EDUCATIONAL ATTAINMENT, AND EMPLOYMENT STATUS</t>
  </si>
  <si>
    <t>Population 16 to 19 years</t>
  </si>
  <si>
    <t>Enrolled in school</t>
  </si>
  <si>
    <t>Employed civilian</t>
  </si>
  <si>
    <t>Unemployed</t>
  </si>
  <si>
    <t>Not in labor force</t>
  </si>
  <si>
    <t>Not enrolled in school</t>
  </si>
  <si>
    <t>High school graduate</t>
  </si>
  <si>
    <t>Not high school graduate</t>
  </si>
  <si>
    <t>Percent Margin of Error</t>
  </si>
  <si>
    <t>Homeowner vacancy rate</t>
  </si>
  <si>
    <t>Rental vacancy rate</t>
  </si>
  <si>
    <t>UNITS IN STRUCTURE</t>
  </si>
  <si>
    <t>1-unit, detached</t>
  </si>
  <si>
    <t>1-unit, attached</t>
  </si>
  <si>
    <t>2 units</t>
  </si>
  <si>
    <t>+/-59</t>
  </si>
  <si>
    <t>3 or 4 units</t>
  </si>
  <si>
    <t>5 to 9 units</t>
  </si>
  <si>
    <t>+/-47</t>
  </si>
  <si>
    <t>10 to 19 units</t>
  </si>
  <si>
    <t>20 or more units</t>
  </si>
  <si>
    <t>Mobile home</t>
  </si>
  <si>
    <t>+/-75</t>
  </si>
  <si>
    <t>Boat, RV, van, etc.</t>
  </si>
  <si>
    <t>YEAR STRUCTURE BUILT</t>
  </si>
  <si>
    <t>Built 2010 or later</t>
  </si>
  <si>
    <t>Built 2000 to 2009</t>
  </si>
  <si>
    <t>+/-93</t>
  </si>
  <si>
    <t>Built 1990 to 1999</t>
  </si>
  <si>
    <t>+/-83</t>
  </si>
  <si>
    <t>Built 1980 to 1989</t>
  </si>
  <si>
    <t>Built 1970 to 1979</t>
  </si>
  <si>
    <t>+/-109</t>
  </si>
  <si>
    <t>Built 1960 to 1969</t>
  </si>
  <si>
    <t>Built 1950 to 1959</t>
  </si>
  <si>
    <t>Built 1940 to 1949</t>
  </si>
  <si>
    <t>+/-15</t>
  </si>
  <si>
    <t>Built 1939 or earlier</t>
  </si>
  <si>
    <t>+/-90</t>
  </si>
  <si>
    <t>ROOMS</t>
  </si>
  <si>
    <t>1 room</t>
  </si>
  <si>
    <t>+/-16</t>
  </si>
  <si>
    <t>2 rooms</t>
  </si>
  <si>
    <t>3 rooms</t>
  </si>
  <si>
    <t>4 rooms</t>
  </si>
  <si>
    <t>5 rooms</t>
  </si>
  <si>
    <t>+/-107</t>
  </si>
  <si>
    <t>6 rooms</t>
  </si>
  <si>
    <t>7 rooms</t>
  </si>
  <si>
    <t>8 rooms</t>
  </si>
  <si>
    <t>9 rooms or more</t>
  </si>
  <si>
    <t>Median rooms</t>
  </si>
  <si>
    <t>+/-0.5</t>
  </si>
  <si>
    <t>BEDROOMS</t>
  </si>
  <si>
    <t>No bedroom</t>
  </si>
  <si>
    <t>1 bedroom</t>
  </si>
  <si>
    <t>2 bedrooms</t>
  </si>
  <si>
    <t>+/-104</t>
  </si>
  <si>
    <t>3 bedrooms</t>
  </si>
  <si>
    <t>4 bedrooms</t>
  </si>
  <si>
    <t>5 or more bedrooms</t>
  </si>
  <si>
    <t>+/-22</t>
  </si>
  <si>
    <t>+/-1.3</t>
  </si>
  <si>
    <t>Owner-occupied</t>
  </si>
  <si>
    <t>Renter-occupied</t>
  </si>
  <si>
    <t>+/-111</t>
  </si>
  <si>
    <t>Average household size of owner-occupied unit</t>
  </si>
  <si>
    <t>+/-0.14</t>
  </si>
  <si>
    <t>Average household size of renter-occupied unit</t>
  </si>
  <si>
    <t>+/-0.41</t>
  </si>
  <si>
    <t>YEAR HOUSEHOLDER MOVED INTO UNIT</t>
  </si>
  <si>
    <t>Moved in 2010 or later</t>
  </si>
  <si>
    <t>Moved in 2000 to 2009</t>
  </si>
  <si>
    <t>+/-148</t>
  </si>
  <si>
    <t>Moved in 1990 to 1999</t>
  </si>
  <si>
    <t>Moved in 1980 to 1989</t>
  </si>
  <si>
    <t>Moved in 1970 to 1979</t>
  </si>
  <si>
    <t>+/-52</t>
  </si>
  <si>
    <t>+/-3.2</t>
  </si>
  <si>
    <t>Moved in 1969 or earlier</t>
  </si>
  <si>
    <t>+/-1.5</t>
  </si>
  <si>
    <t>No vehicles available</t>
  </si>
  <si>
    <t>+/-13</t>
  </si>
  <si>
    <t>HOUSE HEATING FUEL</t>
  </si>
  <si>
    <t>Utility gas</t>
  </si>
  <si>
    <t>Bottled, tank, or LP gas</t>
  </si>
  <si>
    <t>Electricity</t>
  </si>
  <si>
    <t>Fuel oil, kerosene, etc.</t>
  </si>
  <si>
    <t>+/-115</t>
  </si>
  <si>
    <t>+/-7.0</t>
  </si>
  <si>
    <t>Coal or coke</t>
  </si>
  <si>
    <t>Wood</t>
  </si>
  <si>
    <t>+/-78</t>
  </si>
  <si>
    <t>Solar energy</t>
  </si>
  <si>
    <t>Other fuel</t>
  </si>
  <si>
    <t>+/-11</t>
  </si>
  <si>
    <t>No fuel used</t>
  </si>
  <si>
    <t>SELECTED CHARACTERISTICS</t>
  </si>
  <si>
    <t>Lacking complete plumbing facilities</t>
  </si>
  <si>
    <t>Lacking complete kitchen facilities</t>
  </si>
  <si>
    <t>No telephone service available</t>
  </si>
  <si>
    <t>+/-25</t>
  </si>
  <si>
    <t>OCCUPANTS PER ROOM</t>
  </si>
  <si>
    <t>1.00 or less</t>
  </si>
  <si>
    <t>+/-89</t>
  </si>
  <si>
    <t>1.01 to 1.50</t>
  </si>
  <si>
    <t>+/-33</t>
  </si>
  <si>
    <t>1.51 or more</t>
  </si>
  <si>
    <t>VALUE</t>
  </si>
  <si>
    <t>Owner-occupied units</t>
  </si>
  <si>
    <t>Less than $50,000</t>
  </si>
  <si>
    <t>+/-43</t>
  </si>
  <si>
    <t>$50,000 to $99,999</t>
  </si>
  <si>
    <t>$100,000 to $149,999</t>
  </si>
  <si>
    <t>$150,000 to $199,999</t>
  </si>
  <si>
    <t>$200,000 to $299,999</t>
  </si>
  <si>
    <t>$300,000 to $499,999</t>
  </si>
  <si>
    <t>$500,000 to $999,999</t>
  </si>
  <si>
    <t>$1,000,000 or more</t>
  </si>
  <si>
    <t>+/-14</t>
  </si>
  <si>
    <t>Median (dollars)</t>
  </si>
  <si>
    <t>+/-20,401</t>
  </si>
  <si>
    <t>MORTGAGE STATUS</t>
  </si>
  <si>
    <t>Housing units with a mortgage</t>
  </si>
  <si>
    <t>+/-124</t>
  </si>
  <si>
    <t>Housing units without a mortgage</t>
  </si>
  <si>
    <t>SELECTED MONTHLY OWNER COSTS (SMOC)</t>
  </si>
  <si>
    <t>Less than $300</t>
  </si>
  <si>
    <t>$300 to $499</t>
  </si>
  <si>
    <t>$500 to $699</t>
  </si>
  <si>
    <t>+/-1.6</t>
  </si>
  <si>
    <t>$700 to $999</t>
  </si>
  <si>
    <t>$1,000 to $1,499</t>
  </si>
  <si>
    <t>+/-9.5</t>
  </si>
  <si>
    <t>$1,500 to $1,999</t>
  </si>
  <si>
    <t>$2,000 or more</t>
  </si>
  <si>
    <t>+/-219</t>
  </si>
  <si>
    <t>Less than $100</t>
  </si>
  <si>
    <t>$100 to $199</t>
  </si>
  <si>
    <t>$200 to $299</t>
  </si>
  <si>
    <t>$300 to $399</t>
  </si>
  <si>
    <t>+/-18</t>
  </si>
  <si>
    <t>$400 or more</t>
  </si>
  <si>
    <t>SELECTED MONTHLY OWNER COSTS AS A PERCENTAGE OF HOUSEHOLD INCOME (SMOCAPI)</t>
  </si>
  <si>
    <t>Housing units with a mortgage (excluding units where SMOCAPI cannot be computed)</t>
  </si>
  <si>
    <t>Less than 20.0 percent</t>
  </si>
  <si>
    <t>20.0 to 24.9 percent</t>
  </si>
  <si>
    <t>25.0 to 29.9 percent</t>
  </si>
  <si>
    <t>30.0 to 34.9 percent</t>
  </si>
  <si>
    <t>35.0 percent or more</t>
  </si>
  <si>
    <t>Not computed</t>
  </si>
  <si>
    <t>Housing unit without a mortgage (excluding units where SMOCAPI cannot be computed)</t>
  </si>
  <si>
    <t>Less than 10.0 percent</t>
  </si>
  <si>
    <t>+/-12.6</t>
  </si>
  <si>
    <t>10.0 to 14.9 percent</t>
  </si>
  <si>
    <t>15.0 to 19.9 percent</t>
  </si>
  <si>
    <t>+/-9.6</t>
  </si>
  <si>
    <t>+/-38</t>
  </si>
  <si>
    <t>GROSS RENT</t>
  </si>
  <si>
    <t>Occupied units paying rent</t>
  </si>
  <si>
    <t>Less than $200</t>
  </si>
  <si>
    <t>$500 to $749</t>
  </si>
  <si>
    <t>$750 to $999</t>
  </si>
  <si>
    <t>+/-16.8</t>
  </si>
  <si>
    <t>+/-18.7</t>
  </si>
  <si>
    <t>$1,500 or more</t>
  </si>
  <si>
    <t>+/-28</t>
  </si>
  <si>
    <t>+/-9.3</t>
  </si>
  <si>
    <t>No rent paid</t>
  </si>
  <si>
    <t>GROSS RENT AS A PERCENTAGE OF HOUSEHOLD INCOME (GRAPI)</t>
  </si>
  <si>
    <t>Occupied units paying rent (excluding units where GRAPI cannot be computed)</t>
  </si>
  <si>
    <t>Less than 15.0 percent</t>
  </si>
  <si>
    <t>+/-39</t>
  </si>
  <si>
    <t>+/-12.1</t>
  </si>
  <si>
    <t>+/-30</t>
  </si>
  <si>
    <t>+/-18.5</t>
  </si>
  <si>
    <t>+/-22.2</t>
  </si>
  <si>
    <t>ACS: 90% margin of error</t>
  </si>
  <si>
    <t>HOUSEHOLD INCOME IN THE PAST 12 MONTHS (IN 2013 INFLATION-ADJUSTED DOLLARS)</t>
  </si>
  <si>
    <t>Less than $5,000</t>
  </si>
  <si>
    <t>$5,000 to $9,999</t>
  </si>
  <si>
    <t>$10,000 to $14,999</t>
  </si>
  <si>
    <t>$15,000 to $19,999</t>
  </si>
  <si>
    <t>$20,000 to $24,999</t>
  </si>
  <si>
    <t>+/-12.2</t>
  </si>
  <si>
    <t>$25,000 to $34,999</t>
  </si>
  <si>
    <t>+/-17.7</t>
  </si>
  <si>
    <t>$35,000 to $49,999</t>
  </si>
  <si>
    <t>+/-18.9</t>
  </si>
  <si>
    <t>$50,000 to $74,999</t>
  </si>
  <si>
    <t>+/-5.9</t>
  </si>
  <si>
    <t>$75,000 to $99,999</t>
  </si>
  <si>
    <t>$150,000 or more</t>
  </si>
  <si>
    <t>Median household income (dollars)</t>
  </si>
  <si>
    <t>+/-4,027</t>
  </si>
  <si>
    <t>+/-20,058</t>
  </si>
  <si>
    <t>+/-9,515</t>
  </si>
  <si>
    <t>MONTHLY HOUSING COSTS</t>
  </si>
  <si>
    <t>$400 to $499</t>
  </si>
  <si>
    <t>$500 to $599</t>
  </si>
  <si>
    <t>$600 to $699</t>
  </si>
  <si>
    <t>$700 to $799</t>
  </si>
  <si>
    <t>+/-14.7</t>
  </si>
  <si>
    <t>$800 to $899</t>
  </si>
  <si>
    <t>+/-11.4</t>
  </si>
  <si>
    <t>$900 to $999</t>
  </si>
  <si>
    <t>+/-1.8</t>
  </si>
  <si>
    <t>+/-18.4</t>
  </si>
  <si>
    <t>No cash rent</t>
  </si>
  <si>
    <t>+/-126</t>
  </si>
  <si>
    <t>MONTHLY HOUSING COSTS AS A PERCENTAGE OF HOUSEHOLD INCOME IN THE PAST 12 MONTHS</t>
  </si>
  <si>
    <t>Less than $20,000</t>
  </si>
  <si>
    <t>Less than 20 percent</t>
  </si>
  <si>
    <t>20 to 29 percent</t>
  </si>
  <si>
    <t>30 percent or more</t>
  </si>
  <si>
    <t>$20,000 to $34,999</t>
  </si>
  <si>
    <t>+/-4.6</t>
  </si>
  <si>
    <t>+/-4.1</t>
  </si>
  <si>
    <t>+/-17.0</t>
  </si>
  <si>
    <t>+/-13.7</t>
  </si>
  <si>
    <t>$75,000 or more</t>
  </si>
  <si>
    <t>Zero or negative income</t>
  </si>
  <si>
    <t>1-person household</t>
  </si>
  <si>
    <t>2-person household</t>
  </si>
  <si>
    <t>3-person household</t>
  </si>
  <si>
    <t>Married-couple family</t>
  </si>
  <si>
    <t>+/-15.3</t>
  </si>
  <si>
    <t>Householder 65 years and over</t>
  </si>
  <si>
    <t>Nonfamily households</t>
  </si>
  <si>
    <t>+/-13.2</t>
  </si>
  <si>
    <t>With related children under 18 years</t>
  </si>
  <si>
    <t>+/-9.1</t>
  </si>
  <si>
    <t>OCCUPANCY STATUS</t>
  </si>
  <si>
    <t>TENURE</t>
  </si>
  <si>
    <t>Owner occupied</t>
  </si>
  <si>
    <t>Owned with a mortgage or loan</t>
  </si>
  <si>
    <t>Owned free and clear</t>
  </si>
  <si>
    <t>Renter occupied</t>
  </si>
  <si>
    <t>VACANCY STATUS</t>
  </si>
  <si>
    <t>For migratory workers</t>
  </si>
  <si>
    <t>Other vacant</t>
  </si>
  <si>
    <t>TENURE BY HISPANIC OR LATINO ORIGIN OF HOUSEHOLDER BY RACE OF HOUSEHOLDER</t>
  </si>
  <si>
    <t>Not Hispanic or Latino householder</t>
  </si>
  <si>
    <t>White alone householder</t>
  </si>
  <si>
    <t>Black or African American alone householder</t>
  </si>
  <si>
    <t>American Indian and Alaska Native alone householder</t>
  </si>
  <si>
    <t>Asian alone householder</t>
  </si>
  <si>
    <t>Native Hawaiian and Other Pacific Islander alone householder</t>
  </si>
  <si>
    <t>Some Other Race alone householder</t>
  </si>
  <si>
    <t>Two or More Races householder</t>
  </si>
  <si>
    <t>Hispanic or Latino householder</t>
  </si>
  <si>
    <t>TENURE BY HOUSEHOLD SIZE</t>
  </si>
  <si>
    <t>4-person household</t>
  </si>
  <si>
    <t>5-person household</t>
  </si>
  <si>
    <t>6-person household</t>
  </si>
  <si>
    <t>7-or-more-person household</t>
  </si>
  <si>
    <t>TENURE BY AGE OF HOUSEHOLDER</t>
  </si>
  <si>
    <t>15 to 24 years</t>
  </si>
  <si>
    <t>45 to 54 years</t>
  </si>
  <si>
    <t>55 to 64 years</t>
  </si>
  <si>
    <t>65 to 74 years</t>
  </si>
  <si>
    <t>75 to 84 years</t>
  </si>
  <si>
    <t>Rented or sold, not occupied</t>
  </si>
  <si>
    <t>RACE OF HOUSEHOLDER</t>
  </si>
  <si>
    <t>One race</t>
  </si>
  <si>
    <t>Some other race</t>
  </si>
  <si>
    <t>Two or more races</t>
  </si>
  <si>
    <t>HISPANIC OR LATINO HOUSEHOLDER AND RACE OF HOUSEHOLDER</t>
  </si>
  <si>
    <t>AGE OF HOUSEHOLDER</t>
  </si>
  <si>
    <t>2000 Census</t>
  </si>
  <si>
    <t>SEX AND AGE</t>
  </si>
  <si>
    <t>Race alone or in combination with one or more other races [3]</t>
  </si>
  <si>
    <t>Other Hispanic or Latino</t>
  </si>
  <si>
    <t>Spouse</t>
  </si>
  <si>
    <t>Family households (families)</t>
  </si>
  <si>
    <t>Average family size</t>
  </si>
  <si>
    <t>Homeowner vacancy rate (percent)</t>
  </si>
  <si>
    <t>Rental vacancy rate (percent)</t>
  </si>
  <si>
    <t>+/-21</t>
  </si>
  <si>
    <t>+/-145</t>
  </si>
  <si>
    <t>+/-142</t>
  </si>
  <si>
    <t>AGE</t>
  </si>
  <si>
    <t>+/-0.2</t>
  </si>
  <si>
    <t>+/-0.4</t>
  </si>
  <si>
    <t>SELECTED AGE CATEGORIES</t>
  </si>
  <si>
    <t>18 to 24 years</t>
  </si>
  <si>
    <t>15 to 44 years</t>
  </si>
  <si>
    <t>60 years and over</t>
  </si>
  <si>
    <t>75 years and over</t>
  </si>
  <si>
    <t>SUMMARY INDICATORS</t>
  </si>
  <si>
    <t>Sex ratio (males per 100 females)</t>
  </si>
  <si>
    <t>Age dependency ratio</t>
  </si>
  <si>
    <t>Old-age dependency ratio</t>
  </si>
  <si>
    <t>Child dependency ratio</t>
  </si>
  <si>
    <t>Sex</t>
  </si>
  <si>
    <t>Age</t>
  </si>
  <si>
    <t>EMPLOYMENT STATUS</t>
  </si>
  <si>
    <t>Population 16 years and over</t>
  </si>
  <si>
    <t>In labor force</t>
  </si>
  <si>
    <t>+/-147</t>
  </si>
  <si>
    <t>Civilian labor force</t>
  </si>
  <si>
    <t>Employed</t>
  </si>
  <si>
    <t>Armed Forces</t>
  </si>
  <si>
    <t>+/-10</t>
  </si>
  <si>
    <t>+/-0.3</t>
  </si>
  <si>
    <t>Percent Unemployed</t>
  </si>
  <si>
    <t>Females 16 years and over</t>
  </si>
  <si>
    <t>+/-131</t>
  </si>
  <si>
    <t>+/-135</t>
  </si>
  <si>
    <t>Own children under 6 years</t>
  </si>
  <si>
    <t>All parents in family in labor force</t>
  </si>
  <si>
    <t>Own children 6 to 17 years</t>
  </si>
  <si>
    <t>COMMUTING TO WORK</t>
  </si>
  <si>
    <t>Car, truck, or van -- drove alone</t>
  </si>
  <si>
    <t>Car, truck, or van -- carpooled</t>
  </si>
  <si>
    <t>Other means</t>
  </si>
  <si>
    <t>OCCUPATION</t>
  </si>
  <si>
    <t>Management, business, science, and arts occupations</t>
  </si>
  <si>
    <t>Service occupations</t>
  </si>
  <si>
    <t>Sales and office occupations</t>
  </si>
  <si>
    <t>Natural resources, construction, and maintenance occupations</t>
  </si>
  <si>
    <t>Production, transportation, and material moving occupations</t>
  </si>
  <si>
    <t>INDUSTRY</t>
  </si>
  <si>
    <t>Agriculture, forestry, fishing and hunting, and mining</t>
  </si>
  <si>
    <t>Transportation and warehousing, and utilities</t>
  </si>
  <si>
    <t>Finance and insurance, and real estate and rental and leasing</t>
  </si>
  <si>
    <t>Professional, scientific, and management, and administrative and waste management services</t>
  </si>
  <si>
    <t>Educational services, and health care and social assistance</t>
  </si>
  <si>
    <t>Arts, entertainment, and recreation, and accommodation and food services</t>
  </si>
  <si>
    <t>CLASS OF WORKER</t>
  </si>
  <si>
    <t>Private wage and salary workers</t>
  </si>
  <si>
    <t>+/-157</t>
  </si>
  <si>
    <t>Government workers</t>
  </si>
  <si>
    <t>Self-employed in own not incorporated business workers</t>
  </si>
  <si>
    <t>+/-88</t>
  </si>
  <si>
    <t>Unpaid family workers</t>
  </si>
  <si>
    <t>+/-8</t>
  </si>
  <si>
    <t>INCOME AND BENEFITS (IN 2013 INFLATION-ADJUSTED DOLLARS)</t>
  </si>
  <si>
    <t>Less than $10,000</t>
  </si>
  <si>
    <t>+/-26</t>
  </si>
  <si>
    <t>$15,000 to $24,999</t>
  </si>
  <si>
    <t>$200,000 or more</t>
  </si>
  <si>
    <t>Mean household income (dollars)</t>
  </si>
  <si>
    <t>+/-7,558</t>
  </si>
  <si>
    <t>With earnings</t>
  </si>
  <si>
    <t>Mean earnings (dollars)</t>
  </si>
  <si>
    <t>+/-8,314</t>
  </si>
  <si>
    <t>With Social Security</t>
  </si>
  <si>
    <t>Mean Social Security income (dollars)</t>
  </si>
  <si>
    <t>+/-3,595</t>
  </si>
  <si>
    <t>With retirement income</t>
  </si>
  <si>
    <t>Mean retirement income (dollars)</t>
  </si>
  <si>
    <t>+/-4,780</t>
  </si>
  <si>
    <t>With Supplemental Security Income</t>
  </si>
  <si>
    <t>+/-31</t>
  </si>
  <si>
    <t>Mean Supplemental Security Income (dollars)</t>
  </si>
  <si>
    <t>+/-2,621</t>
  </si>
  <si>
    <t>With cash public assistance income</t>
  </si>
  <si>
    <t>Mean cash public assistance income (dollars)</t>
  </si>
  <si>
    <t>+/-2,584</t>
  </si>
  <si>
    <t>With Food Stamp/SNAP benefits in the past 12 months</t>
  </si>
  <si>
    <t>Families</t>
  </si>
  <si>
    <t>+/-92</t>
  </si>
  <si>
    <t>+/-63</t>
  </si>
  <si>
    <t>Median family income (dollars)</t>
  </si>
  <si>
    <t>+/-19,388</t>
  </si>
  <si>
    <t>Mean family income (dollars)</t>
  </si>
  <si>
    <t>+/-10,250</t>
  </si>
  <si>
    <t>Per capita income (dollars)</t>
  </si>
  <si>
    <t>+/-2,864</t>
  </si>
  <si>
    <t>Median nonfamily income (dollars)</t>
  </si>
  <si>
    <t>+/-3,976</t>
  </si>
  <si>
    <t>Mean nonfamily income (dollars)</t>
  </si>
  <si>
    <t>+/-7,627</t>
  </si>
  <si>
    <t>Median earnings for workers (dollars)</t>
  </si>
  <si>
    <t>+/-5,649</t>
  </si>
  <si>
    <t>Median earnings for male full-time, year-round workers (dollars)</t>
  </si>
  <si>
    <t>+/-3,884</t>
  </si>
  <si>
    <t>Median earnings for female full-time, year-round workers (dollars)</t>
  </si>
  <si>
    <t>+/-11,651</t>
  </si>
  <si>
    <t>HEALTH INSURANCE COVERAGE</t>
  </si>
  <si>
    <t>Civilian noninstitutionalized population</t>
  </si>
  <si>
    <t>With health insurance coverage</t>
  </si>
  <si>
    <t>+/-116</t>
  </si>
  <si>
    <t>With private health insurance</t>
  </si>
  <si>
    <t>+/-238</t>
  </si>
  <si>
    <t>With public coverage</t>
  </si>
  <si>
    <t>+/-224</t>
  </si>
  <si>
    <t>No health insurance coverage</t>
  </si>
  <si>
    <t>+/-112</t>
  </si>
  <si>
    <t>Civilian noninstitutionalized population under 18 years</t>
  </si>
  <si>
    <t>Civilian noninstitutionalized population 18 to 64 years</t>
  </si>
  <si>
    <t>In labor force:</t>
  </si>
  <si>
    <t>+/-128</t>
  </si>
  <si>
    <t>Employed:</t>
  </si>
  <si>
    <t>+/-138</t>
  </si>
  <si>
    <t>Unemployed:</t>
  </si>
  <si>
    <t>+/-72</t>
  </si>
  <si>
    <t>+/-13.3</t>
  </si>
  <si>
    <t>Not in labor force:</t>
  </si>
  <si>
    <t>+/-68</t>
  </si>
  <si>
    <t>PERCENTAGE OF FAMILIES AND PEOPLE WHOSE INCOME IN THE PAST 12 MONTHS IS BELOW THE POVERTY LEVEL</t>
  </si>
  <si>
    <t>All families</t>
  </si>
  <si>
    <t>With related children under 5 years only</t>
  </si>
  <si>
    <t>+/-15.7</t>
  </si>
  <si>
    <t>Married couple families</t>
  </si>
  <si>
    <t>Families with female householder, no husband present</t>
  </si>
  <si>
    <t>+/-23.9</t>
  </si>
  <si>
    <t>+/-27.6</t>
  </si>
  <si>
    <t>All people</t>
  </si>
  <si>
    <t>+/-10.5</t>
  </si>
  <si>
    <t>Related children under 18 years</t>
  </si>
  <si>
    <t>Related children under 5 years</t>
  </si>
  <si>
    <t>+/-10.1</t>
  </si>
  <si>
    <t>Related children 5 to 17 years</t>
  </si>
  <si>
    <t>18 to 64 years</t>
  </si>
  <si>
    <t>People in families</t>
  </si>
  <si>
    <t>Unrelated individuals 15 years and over</t>
  </si>
  <si>
    <t>Households</t>
  </si>
  <si>
    <t>Married-couple families</t>
  </si>
  <si>
    <t>Median income (dollars)</t>
  </si>
  <si>
    <t>+/-10,466</t>
  </si>
  <si>
    <t>Mean income (dollars)</t>
  </si>
  <si>
    <t>Household income in the past 12 months</t>
  </si>
  <si>
    <t>Family income in the past 12 months</t>
  </si>
  <si>
    <t>Nonfamily income in the past 12 months</t>
  </si>
  <si>
    <t>2013 ACS: Income in the Past 12 Months (2013 Inflation-Adjusted Dollars)</t>
  </si>
  <si>
    <t>Population 16 years and over with earnings</t>
  </si>
  <si>
    <t>+/-10,763</t>
  </si>
  <si>
    <t>+/-4,018</t>
  </si>
  <si>
    <t>Full-time, year-round workers with earnings</t>
  </si>
  <si>
    <t>+/-169</t>
  </si>
  <si>
    <t>+/-140</t>
  </si>
  <si>
    <t>$1 to $9,999 or loss</t>
  </si>
  <si>
    <t>+/-10.6</t>
  </si>
  <si>
    <t>+/-10.3</t>
  </si>
  <si>
    <t>$50,000 to $64,999</t>
  </si>
  <si>
    <t>$65,000 to $74,999</t>
  </si>
  <si>
    <t>$100,000 or more</t>
  </si>
  <si>
    <t>+/-7,628</t>
  </si>
  <si>
    <t>+/-9,988</t>
  </si>
  <si>
    <t>+/-8,922</t>
  </si>
  <si>
    <t>MEDIAN EARNINGS BY EDUCATIONAL ATTAINMENT</t>
  </si>
  <si>
    <t>Earnings in the past 12 months</t>
  </si>
  <si>
    <t>2013 ACS: Earnings in the Past 12 Months (2013 Inflation-Adjusted Dollars)</t>
  </si>
  <si>
    <t>2013 ACS: General Economic Characteristics</t>
  </si>
  <si>
    <t>Unemployment rate</t>
  </si>
  <si>
    <t>16 to 19 years</t>
  </si>
  <si>
    <t>+/-30.9</t>
  </si>
  <si>
    <t>+/-21.0</t>
  </si>
  <si>
    <t>+/-22.5</t>
  </si>
  <si>
    <t>25 to 44 years</t>
  </si>
  <si>
    <t>+/-21.8</t>
  </si>
  <si>
    <t>+/-18.0</t>
  </si>
  <si>
    <t>+/-48.5</t>
  </si>
  <si>
    <t>RACE AND HISPANIC OR LATINO ORIGIN</t>
  </si>
  <si>
    <t>+/-170</t>
  </si>
  <si>
    <t>+/-37</t>
  </si>
  <si>
    <t>+/-61</t>
  </si>
  <si>
    <t>+/-47.0</t>
  </si>
  <si>
    <t>+/-18.1</t>
  </si>
  <si>
    <t>+/-19.6</t>
  </si>
  <si>
    <t>Hispanic or Latino origin (of any race)</t>
  </si>
  <si>
    <t>+/-52.5</t>
  </si>
  <si>
    <t>+/-58.2</t>
  </si>
  <si>
    <t>White alone, not Hispanic or Latino</t>
  </si>
  <si>
    <t>+/-163</t>
  </si>
  <si>
    <t>Population 20 to 64 years</t>
  </si>
  <si>
    <t>SEX</t>
  </si>
  <si>
    <t>With own children under 6 years</t>
  </si>
  <si>
    <t>POVERTY STATUS IN THE PAST 12 MONTHS</t>
  </si>
  <si>
    <t>Below poverty level</t>
  </si>
  <si>
    <t>+/-32.1</t>
  </si>
  <si>
    <t>+/-36.5</t>
  </si>
  <si>
    <t>+/-39.5</t>
  </si>
  <si>
    <t>DISABILITY STATUS</t>
  </si>
  <si>
    <t>With any disability</t>
  </si>
  <si>
    <t>+/-110</t>
  </si>
  <si>
    <t>+/-18.3</t>
  </si>
  <si>
    <t>EDUCATIONAL ATTAINMENT</t>
  </si>
  <si>
    <t>Population 25 to 64 years</t>
  </si>
  <si>
    <t>+/-21.4</t>
  </si>
  <si>
    <t>+/-17.2</t>
  </si>
  <si>
    <t>+/-159</t>
  </si>
  <si>
    <t>+/-8.4</t>
  </si>
  <si>
    <t>+/-173</t>
  </si>
  <si>
    <t>Employment status for population 16 years and over</t>
  </si>
  <si>
    <t>Richmond town, Chittenden County, Vermont: Employment Status</t>
  </si>
  <si>
    <t>Percent of civilian labor force</t>
  </si>
  <si>
    <t>Public transportation (including taxicab)</t>
  </si>
  <si>
    <t>Employed civilian population 16 years and over</t>
  </si>
  <si>
    <t>Management, professional, and related occupations</t>
  </si>
  <si>
    <t>Construction, extraction, and maintenance occupations</t>
  </si>
  <si>
    <t>Finance, insurance, real estate, and rental and leasing</t>
  </si>
  <si>
    <t>Professional, scientific, management, administrative, and waste management services</t>
  </si>
  <si>
    <t>Educational, health and social services</t>
  </si>
  <si>
    <t>Arts, entertainment, recreation, accommodation and food services</t>
  </si>
  <si>
    <t>Other services (except public administration)</t>
  </si>
  <si>
    <t>Self-employed workers in own not incorporated business</t>
  </si>
  <si>
    <t>INCOME IN 1999</t>
  </si>
  <si>
    <t>With Social Security income</t>
  </si>
  <si>
    <t>With public assistance income</t>
  </si>
  <si>
    <t>Mean public assistance income (dollars)</t>
  </si>
  <si>
    <t>Median earnings (dollars):</t>
  </si>
  <si>
    <t>Male full-time, year-round workers</t>
  </si>
  <si>
    <t>Female full-time, year-round workers</t>
  </si>
  <si>
    <t>POVERTY STATUS IN 1999 (below poverty level)</t>
  </si>
  <si>
    <t>Percent below poverty level</t>
  </si>
  <si>
    <t>With related children under 5 years</t>
  </si>
  <si>
    <t>Individuals</t>
  </si>
  <si>
    <t>Percent of specified language speakers</t>
  </si>
  <si>
    <t>Speak English "very well"</t>
  </si>
  <si>
    <t>Speak English less than "very well"</t>
  </si>
  <si>
    <t>Population 5 years and over</t>
  </si>
  <si>
    <t>Speak only English</t>
  </si>
  <si>
    <t>Speak a language other than English</t>
  </si>
  <si>
    <t>Spanish or Spanish Creole</t>
  </si>
  <si>
    <t>+/-35.6</t>
  </si>
  <si>
    <t>Other Indo-European languages</t>
  </si>
  <si>
    <t>+/-24.7</t>
  </si>
  <si>
    <t>Asian and Pacific Island languages</t>
  </si>
  <si>
    <t>+/-70.1</t>
  </si>
  <si>
    <t>Other languages</t>
  </si>
  <si>
    <t>SPEAK A LANGUAGE OTHER THAN ENGLISH</t>
  </si>
  <si>
    <t>+/-32</t>
  </si>
  <si>
    <t>5-17 years</t>
  </si>
  <si>
    <t>18-64 years</t>
  </si>
  <si>
    <t>+/-45.6</t>
  </si>
  <si>
    <t>+/-46.5</t>
  </si>
  <si>
    <t>+/-29.1</t>
  </si>
  <si>
    <t>+/-64.5</t>
  </si>
  <si>
    <t>+/-17</t>
  </si>
  <si>
    <t>CITIZENS 18 YEARS AND OVER</t>
  </si>
  <si>
    <t>All citizens 18 years and over</t>
  </si>
  <si>
    <t>+/-23.2</t>
  </si>
  <si>
    <t>+/-25.7</t>
  </si>
  <si>
    <t>Language status</t>
  </si>
  <si>
    <t>Language status (speak a language other than English)</t>
  </si>
  <si>
    <t>Ability to speak English</t>
  </si>
  <si>
    <t>+/-19.4</t>
  </si>
  <si>
    <t>Naturalized U.S. citizen</t>
  </si>
  <si>
    <t>Not a U.S. citizen</t>
  </si>
  <si>
    <t>+/-9.0</t>
  </si>
  <si>
    <t>Total:</t>
  </si>
  <si>
    <t>Afghan</t>
  </si>
  <si>
    <t>Albanian</t>
  </si>
  <si>
    <t>Alsatian</t>
  </si>
  <si>
    <t>American</t>
  </si>
  <si>
    <t>+/-171</t>
  </si>
  <si>
    <t>Arab:</t>
  </si>
  <si>
    <t>Egyptian</t>
  </si>
  <si>
    <t>Iraqi</t>
  </si>
  <si>
    <t>Jordanian</t>
  </si>
  <si>
    <t>Lebanese</t>
  </si>
  <si>
    <t>Moroccan</t>
  </si>
  <si>
    <t>Palestinian</t>
  </si>
  <si>
    <t>Syrian</t>
  </si>
  <si>
    <t>Arab</t>
  </si>
  <si>
    <t>Other Arab</t>
  </si>
  <si>
    <t>Armenian</t>
  </si>
  <si>
    <t>Assyrian/Chaldean/Syriac</t>
  </si>
  <si>
    <t>Australian</t>
  </si>
  <si>
    <t>Austrian</t>
  </si>
  <si>
    <t>Basque</t>
  </si>
  <si>
    <t>Belgian</t>
  </si>
  <si>
    <t>Brazilian</t>
  </si>
  <si>
    <t>British</t>
  </si>
  <si>
    <t>Bulgarian</t>
  </si>
  <si>
    <t>Cajun</t>
  </si>
  <si>
    <t>Canadian</t>
  </si>
  <si>
    <t>+/-7</t>
  </si>
  <si>
    <t>Carpatho Rusyn</t>
  </si>
  <si>
    <t>Celtic</t>
  </si>
  <si>
    <t>Croatian</t>
  </si>
  <si>
    <t>Cypriot</t>
  </si>
  <si>
    <t>Czech</t>
  </si>
  <si>
    <t>Czechoslovakian</t>
  </si>
  <si>
    <t>Danish</t>
  </si>
  <si>
    <t>Dutch</t>
  </si>
  <si>
    <t>Eastern European</t>
  </si>
  <si>
    <t>English</t>
  </si>
  <si>
    <t>Estonian</t>
  </si>
  <si>
    <t>European</t>
  </si>
  <si>
    <t>Finnish</t>
  </si>
  <si>
    <t>French (except Basque)</t>
  </si>
  <si>
    <t>French Canadian</t>
  </si>
  <si>
    <t>+/-122</t>
  </si>
  <si>
    <t>German</t>
  </si>
  <si>
    <t>German Russian</t>
  </si>
  <si>
    <t>Greek</t>
  </si>
  <si>
    <t>Guyanese</t>
  </si>
  <si>
    <t>Hungarian</t>
  </si>
  <si>
    <t>Icelander</t>
  </si>
  <si>
    <t>Iranian</t>
  </si>
  <si>
    <t>Irish</t>
  </si>
  <si>
    <t>Israeli</t>
  </si>
  <si>
    <t>Italian</t>
  </si>
  <si>
    <t>+/-55</t>
  </si>
  <si>
    <t>Latvian</t>
  </si>
  <si>
    <t>Lithuanian</t>
  </si>
  <si>
    <t>Luxemburger</t>
  </si>
  <si>
    <t>Macedonian</t>
  </si>
  <si>
    <t>Maltese</t>
  </si>
  <si>
    <t>New Zealander</t>
  </si>
  <si>
    <t>Northern European</t>
  </si>
  <si>
    <t>Norwegian</t>
  </si>
  <si>
    <t>Pennsylvania German</t>
  </si>
  <si>
    <t>Polish</t>
  </si>
  <si>
    <t>Portuguese</t>
  </si>
  <si>
    <t>Romanian</t>
  </si>
  <si>
    <t>Russian</t>
  </si>
  <si>
    <t>Scandinavian</t>
  </si>
  <si>
    <t>Scotch-Irish</t>
  </si>
  <si>
    <t>Scottish</t>
  </si>
  <si>
    <t>Serbian</t>
  </si>
  <si>
    <t>Slavic</t>
  </si>
  <si>
    <t>Slovak</t>
  </si>
  <si>
    <t>Slovene</t>
  </si>
  <si>
    <t>Soviet Union</t>
  </si>
  <si>
    <t>Subsaharan African:</t>
  </si>
  <si>
    <t>Cape Verdean</t>
  </si>
  <si>
    <t>Ethiopian</t>
  </si>
  <si>
    <t>Ghanaian</t>
  </si>
  <si>
    <t>Kenyan</t>
  </si>
  <si>
    <t>Liberian</t>
  </si>
  <si>
    <t>Nigerian</t>
  </si>
  <si>
    <t>Senegalese</t>
  </si>
  <si>
    <t>Sierra Leonean</t>
  </si>
  <si>
    <t>Somalian</t>
  </si>
  <si>
    <t>South African</t>
  </si>
  <si>
    <t>Sudanese</t>
  </si>
  <si>
    <t>Ugandan</t>
  </si>
  <si>
    <t>Zimbabwean</t>
  </si>
  <si>
    <t>African</t>
  </si>
  <si>
    <t>Other Subsaharan African</t>
  </si>
  <si>
    <t>Swedish</t>
  </si>
  <si>
    <t>Swiss</t>
  </si>
  <si>
    <t>Turkish</t>
  </si>
  <si>
    <t>Ukrainian</t>
  </si>
  <si>
    <t>Welsh</t>
  </si>
  <si>
    <t>West Indian (except Hispanic groups):</t>
  </si>
  <si>
    <t>Bahamian</t>
  </si>
  <si>
    <t>Barbadian</t>
  </si>
  <si>
    <t>Belizean</t>
  </si>
  <si>
    <t>Bermudan</t>
  </si>
  <si>
    <t>British West Indian</t>
  </si>
  <si>
    <t>Dutch West Indian</t>
  </si>
  <si>
    <t>Haitian</t>
  </si>
  <si>
    <t>Jamaican</t>
  </si>
  <si>
    <t>Trinidadian and Tobagonian</t>
  </si>
  <si>
    <t>U.S. Virgin Islander</t>
  </si>
  <si>
    <t>West Indian</t>
  </si>
  <si>
    <t>Other West Indian</t>
  </si>
  <si>
    <t>Yugoslavian</t>
  </si>
  <si>
    <t>Other groups</t>
  </si>
  <si>
    <t>Unclassified or not reported</t>
  </si>
  <si>
    <t>+/-234</t>
  </si>
  <si>
    <t>Male householder, no wife present, family</t>
  </si>
  <si>
    <t>Female householder, no husband present, family</t>
  </si>
  <si>
    <t>Households with one or more people under 18 years</t>
  </si>
  <si>
    <t>Households with one or more people 65 years and over</t>
  </si>
  <si>
    <t>+/-0.12</t>
  </si>
  <si>
    <t>Population in households</t>
  </si>
  <si>
    <t>+/-57</t>
  </si>
  <si>
    <t>MARITAL STATUS</t>
  </si>
  <si>
    <t>Males 15 years and over</t>
  </si>
  <si>
    <t>Never married</t>
  </si>
  <si>
    <t>Now married, except separated</t>
  </si>
  <si>
    <t>Separated</t>
  </si>
  <si>
    <t>Widowed</t>
  </si>
  <si>
    <t>Divorced</t>
  </si>
  <si>
    <t>Females 15 years and over</t>
  </si>
  <si>
    <t>FERTILITY</t>
  </si>
  <si>
    <t>Number of women 15 to 50 years old who had a birth in the past 12 months</t>
  </si>
  <si>
    <t>Unmarried women (widowed, divorced, and never married)</t>
  </si>
  <si>
    <t>Per 1,000 unmarried women</t>
  </si>
  <si>
    <t>Per 1,000 women 15 to 50 years old</t>
  </si>
  <si>
    <t>Per 1,000 women 15 to 19 years old</t>
  </si>
  <si>
    <t>Per 1,000 women 20 to 34 years old</t>
  </si>
  <si>
    <t>Per 1,000 women 35 to 50 years old</t>
  </si>
  <si>
    <t>GRANDPARENTS</t>
  </si>
  <si>
    <t>Number of grandparents living with own grandchildren under 18 years</t>
  </si>
  <si>
    <t>Responsible for grandchildren</t>
  </si>
  <si>
    <t>+/-41.8</t>
  </si>
  <si>
    <t>Years responsible for grandchildren</t>
  </si>
  <si>
    <t>Less than 1 year</t>
  </si>
  <si>
    <t>1 or 2 years</t>
  </si>
  <si>
    <t>3 or 4 years</t>
  </si>
  <si>
    <t>5 or more years</t>
  </si>
  <si>
    <t>Number of grandparents responsible for own grandchildren under 18 years</t>
  </si>
  <si>
    <t>Who are female</t>
  </si>
  <si>
    <t>Who are married</t>
  </si>
  <si>
    <t>SCHOOL ENROLLMENT</t>
  </si>
  <si>
    <t>Elementary school (grades 1-8)</t>
  </si>
  <si>
    <t>High school (grades 9-12)</t>
  </si>
  <si>
    <t>College or graduate school</t>
  </si>
  <si>
    <t>+/-180</t>
  </si>
  <si>
    <t>+/-161</t>
  </si>
  <si>
    <t>VETERAN STATUS</t>
  </si>
  <si>
    <t>Civilian population 18 years and over</t>
  </si>
  <si>
    <t>Civilian veterans</t>
  </si>
  <si>
    <t>DISABILITY STATUS OF THE CIVILIAN NONINSTITUTIONALIZED POPULATION</t>
  </si>
  <si>
    <t>Total Civilian Noninstitutionalized Population</t>
  </si>
  <si>
    <t>With a disability</t>
  </si>
  <si>
    <t>RESIDENCE 1 YEAR AGO</t>
  </si>
  <si>
    <t>Population 1 year and over</t>
  </si>
  <si>
    <t>Same house</t>
  </si>
  <si>
    <t>Different house in the U.S.</t>
  </si>
  <si>
    <t>Same county</t>
  </si>
  <si>
    <t>Different county</t>
  </si>
  <si>
    <t>Same state</t>
  </si>
  <si>
    <t>Different state</t>
  </si>
  <si>
    <t>Abroad</t>
  </si>
  <si>
    <t>PLACE OF BIRTH</t>
  </si>
  <si>
    <t>Native</t>
  </si>
  <si>
    <t>Born in United States</t>
  </si>
  <si>
    <t>State of residence</t>
  </si>
  <si>
    <t>+/-196</t>
  </si>
  <si>
    <t>+/-193</t>
  </si>
  <si>
    <t>Born in Puerto Rico, U.S. Island areas, or born abroad to American parent(s)</t>
  </si>
  <si>
    <t>Foreign born</t>
  </si>
  <si>
    <t>U.S. CITIZENSHIP STATUS</t>
  </si>
  <si>
    <t>Foreign-born population</t>
  </si>
  <si>
    <t>YEAR OF ENTRY</t>
  </si>
  <si>
    <t>Population born outside the United States</t>
  </si>
  <si>
    <t>Entered 2010 or later</t>
  </si>
  <si>
    <t>Entered before 2010</t>
  </si>
  <si>
    <t>+/-12</t>
  </si>
  <si>
    <t>WORLD REGION OF BIRTH OF FOREIGN BORN</t>
  </si>
  <si>
    <t>Foreign-born population, excluding population born at sea</t>
  </si>
  <si>
    <t>Europe</t>
  </si>
  <si>
    <t>+/-16.4</t>
  </si>
  <si>
    <t>Asia</t>
  </si>
  <si>
    <t>+/-25.2</t>
  </si>
  <si>
    <t>Africa</t>
  </si>
  <si>
    <t>Oceania</t>
  </si>
  <si>
    <t>Latin America</t>
  </si>
  <si>
    <t>+/-16.1</t>
  </si>
  <si>
    <t>Northern America</t>
  </si>
  <si>
    <t>LANGUAGE SPOKEN AT HOME</t>
  </si>
  <si>
    <t>English only</t>
  </si>
  <si>
    <t>Language other than English</t>
  </si>
  <si>
    <t>Spanish</t>
  </si>
  <si>
    <t>Asian and Pacific Islander languages</t>
  </si>
  <si>
    <t>ANCESTRY</t>
  </si>
  <si>
    <t>+/-177</t>
  </si>
  <si>
    <t>+/-187</t>
  </si>
  <si>
    <t>+/-160</t>
  </si>
  <si>
    <t>+/-222</t>
  </si>
  <si>
    <t>+/-87</t>
  </si>
  <si>
    <t>Subsaharan African</t>
  </si>
  <si>
    <t>West Indian (excluding Hispanic origin groups)</t>
  </si>
  <si>
    <t>COMPUTERS AND INTERNET USE</t>
  </si>
  <si>
    <t>Total Households</t>
  </si>
  <si>
    <t>With a computer</t>
  </si>
  <si>
    <t>With a broadband Internet subscription</t>
  </si>
  <si>
    <t>Population 15 years and over</t>
  </si>
  <si>
    <t>GRANDPARENTS AS CAREGIVERS</t>
  </si>
  <si>
    <t>Grandparent living in household with one or more own grandchildren under 18 years</t>
  </si>
  <si>
    <t>Grandparent responsible for grandchildren</t>
  </si>
  <si>
    <t>Population 5 to 20 years</t>
  </si>
  <si>
    <t>Population 21 to 64 years</t>
  </si>
  <si>
    <t>Percent employed</t>
  </si>
  <si>
    <t>No disability</t>
  </si>
  <si>
    <t>RESIDENCE IN 1995</t>
  </si>
  <si>
    <t>Same house in 1995</t>
  </si>
  <si>
    <t>Different house in the U.S. in 1995</t>
  </si>
  <si>
    <t>Elsewhere in 1995</t>
  </si>
  <si>
    <t>NATIVITY AND PLACE OF BIRTH</t>
  </si>
  <si>
    <t>Born outside United States</t>
  </si>
  <si>
    <t>Entered 1990 to March 2000</t>
  </si>
  <si>
    <t>Naturalized citizen</t>
  </si>
  <si>
    <t>Not a citizen</t>
  </si>
  <si>
    <t>REGION OF BIRTH OF FOREIGN BORN</t>
  </si>
  <si>
    <t>Total (excluding born at sea)</t>
  </si>
  <si>
    <t>Speak English less than 'very well</t>
  </si>
  <si>
    <t>ANCESTRY (single or multiple)</t>
  </si>
  <si>
    <t>Total ancestries reported</t>
  </si>
  <si>
    <t>Czech[1]</t>
  </si>
  <si>
    <t>French (except Basque)[1]</t>
  </si>
  <si>
    <t>French Canadian[1]</t>
  </si>
  <si>
    <t>Irish[1]</t>
  </si>
  <si>
    <t>United States or American</t>
  </si>
  <si>
    <t>West Indian (excluding Hispanic groups)</t>
  </si>
  <si>
    <t>Other ancestries</t>
  </si>
  <si>
    <t>Population for whom poverty status is determined</t>
  </si>
  <si>
    <t>+/-103</t>
  </si>
  <si>
    <t>+/-5</t>
  </si>
  <si>
    <t>+/-195</t>
  </si>
  <si>
    <t>+/-73</t>
  </si>
  <si>
    <t>+/-21.9</t>
  </si>
  <si>
    <t>Some college, associate's degree</t>
  </si>
  <si>
    <t>+/-213</t>
  </si>
  <si>
    <t>Civilian labor force 16 years and over</t>
  </si>
  <si>
    <t>WORK EXPERIENCE</t>
  </si>
  <si>
    <t>Worked full-time, year-round in the past 12 months</t>
  </si>
  <si>
    <t>Worked part-time or part-year in the past 12 months</t>
  </si>
  <si>
    <t>+/-199</t>
  </si>
  <si>
    <t>Did not work</t>
  </si>
  <si>
    <t>All Individuals below:</t>
  </si>
  <si>
    <t>50 percent of poverty level</t>
  </si>
  <si>
    <t>125 percent of poverty level</t>
  </si>
  <si>
    <t>+/-166</t>
  </si>
  <si>
    <t>150 percent of poverty level</t>
  </si>
  <si>
    <t>+/-218</t>
  </si>
  <si>
    <t>185 percent of poverty level</t>
  </si>
  <si>
    <t>+/-241</t>
  </si>
  <si>
    <t>200 percent of poverty level</t>
  </si>
  <si>
    <t>+/-247</t>
  </si>
  <si>
    <t>Unrelated individuals for whom poverty status is determined</t>
  </si>
  <si>
    <t>+/-134</t>
  </si>
  <si>
    <t>+/-8.9</t>
  </si>
  <si>
    <t>Mean income deficit for unrelated individuals (dollars)</t>
  </si>
  <si>
    <t>Worked less than full-time, year-round in the past 12 months</t>
  </si>
  <si>
    <t>+/-18.8</t>
  </si>
  <si>
    <t>+/-26.5</t>
  </si>
  <si>
    <t>Poverty status for individuals</t>
  </si>
  <si>
    <t xml:space="preserve"> POVERTY STATUS IN THE PAST 12 MONTHS 
2009-2013 American Community Survey 5-Year Estimates </t>
  </si>
  <si>
    <t>Families with a householder who is--</t>
  </si>
  <si>
    <t>+/-87.9</t>
  </si>
  <si>
    <t>Householder worked</t>
  </si>
  <si>
    <t>+/-26.6</t>
  </si>
  <si>
    <t>Householder worked full-time, year-round in the past 12 months</t>
  </si>
  <si>
    <t>+/-19.2</t>
  </si>
  <si>
    <t>+/-11.5</t>
  </si>
  <si>
    <t>+/-82.3</t>
  </si>
  <si>
    <t>Family received --</t>
  </si>
  <si>
    <t>Supplemental Security Income (SSI) and/or cash public assistance income in the past 12 months</t>
  </si>
  <si>
    <t>+/-34.6</t>
  </si>
  <si>
    <t>+/-38.2</t>
  </si>
  <si>
    <t>Social security income in the past 12 months</t>
  </si>
  <si>
    <t>EDUCATIONAL ATTAINMENT OF HOUSEHOLDER</t>
  </si>
  <si>
    <t>+/-28.5</t>
  </si>
  <si>
    <t>+/-40.5</t>
  </si>
  <si>
    <t>+/-100.0</t>
  </si>
  <si>
    <t>+/-46.3</t>
  </si>
  <si>
    <t>+/-53.4</t>
  </si>
  <si>
    <t>+/-99</t>
  </si>
  <si>
    <t>NUMBER OF RELATED CHILDREN UNDER 18 YEARS</t>
  </si>
  <si>
    <t>No child</t>
  </si>
  <si>
    <t>+/-100</t>
  </si>
  <si>
    <t>+/-33.1</t>
  </si>
  <si>
    <t>1 or 2 children</t>
  </si>
  <si>
    <t>3 or 4 children</t>
  </si>
  <si>
    <t>+/-45.3</t>
  </si>
  <si>
    <t>5 or more children</t>
  </si>
  <si>
    <t>NUMBER OF PEOPLE IN FAMILY</t>
  </si>
  <si>
    <t>2 people</t>
  </si>
  <si>
    <t>+/-12.7</t>
  </si>
  <si>
    <t>3 or 4 people</t>
  </si>
  <si>
    <t>+/-40.1</t>
  </si>
  <si>
    <t>5 or 6 people</t>
  </si>
  <si>
    <t>7 or more people</t>
  </si>
  <si>
    <t>NUMBER OF WORKERS IN FAMILY</t>
  </si>
  <si>
    <t>No workers</t>
  </si>
  <si>
    <t>+/-27.9</t>
  </si>
  <si>
    <t>+/-29.6</t>
  </si>
  <si>
    <t>+/-47.5</t>
  </si>
  <si>
    <t>1 worker</t>
  </si>
  <si>
    <t>+/-11.0</t>
  </si>
  <si>
    <t>2 workers</t>
  </si>
  <si>
    <t>+/-37.2</t>
  </si>
  <si>
    <t>3 or more workers</t>
  </si>
  <si>
    <t>INCOME DEFICIT</t>
  </si>
  <si>
    <t>Mean income deficit for families (dollars)</t>
  </si>
  <si>
    <t>+/-3,685</t>
  </si>
  <si>
    <t>Poverty status for families</t>
  </si>
  <si>
    <t xml:space="preserve"> POVERTY STATUS IN THE PAST 12 MONTHS OF FAMILIES
2009-2013 American Community Survey 5-Year Estimates </t>
  </si>
  <si>
    <t>Poverty Status</t>
  </si>
  <si>
    <t>All income levels</t>
  </si>
  <si>
    <t>All individuals for whom poverty status is determined</t>
  </si>
  <si>
    <t>In married-couple families</t>
  </si>
  <si>
    <t>In families with female householder, no husband present</t>
  </si>
  <si>
    <t>Related children under 6 years</t>
  </si>
  <si>
    <t>Citizen</t>
  </si>
  <si>
    <t>Mean income deficit (dollars)</t>
  </si>
  <si>
    <t>Living alone</t>
  </si>
  <si>
    <t>All individuals below:</t>
  </si>
  <si>
    <t>130 percent of poverty level</t>
  </si>
  <si>
    <t>Children under 18 years</t>
  </si>
  <si>
    <t>Children 5 to 17 years</t>
  </si>
  <si>
    <t>175 percent of poverty level</t>
  </si>
  <si>
    <t>Source: U.S. Census Bureau, Census 2000 Summary File 3, Matrices PCT49, PCT50, PCT51, PCT52, PCT53, PCT54, and PCT55.</t>
  </si>
  <si>
    <t>+/-191</t>
  </si>
  <si>
    <t>Cherokee tribal grouping</t>
  </si>
  <si>
    <t>Chippewa tribal grouping</t>
  </si>
  <si>
    <t>Navajo tribal grouping</t>
  </si>
  <si>
    <t>Sioux tribal grouping</t>
  </si>
  <si>
    <t>Other Asian</t>
  </si>
  <si>
    <t>Other Pacific Islander</t>
  </si>
  <si>
    <t>White and Black or African American</t>
  </si>
  <si>
    <t>White and American Indian and Alaska Native</t>
  </si>
  <si>
    <t>White and Asian</t>
  </si>
  <si>
    <t>Black or African American and American Indian and Alaska Native</t>
  </si>
  <si>
    <t>Race alone or in combination with one or more other races</t>
  </si>
  <si>
    <t>+/-152</t>
  </si>
  <si>
    <t>Some other race alone</t>
  </si>
  <si>
    <t>Two races including Some other race</t>
  </si>
  <si>
    <t>Two races excluding Some other race, and Three or more races</t>
  </si>
  <si>
    <t>American Indian</t>
  </si>
  <si>
    <t>Alaska Native</t>
  </si>
  <si>
    <t>Both American Indian and Alaska Native</t>
  </si>
  <si>
    <t>American Indian or Alaska Native, not specified</t>
  </si>
  <si>
    <t>Other Asian category</t>
  </si>
  <si>
    <t>Two or more Asian categories</t>
  </si>
  <si>
    <t>Other Pacific Islander category</t>
  </si>
  <si>
    <t>Two or more Native Hawaiian or Other Pacific Islander categories</t>
  </si>
  <si>
    <t>Two races excluding Some other race, and three or more races</t>
  </si>
  <si>
    <t>Two races excluding Some other race</t>
  </si>
  <si>
    <t>Three or more races</t>
  </si>
  <si>
    <t>RACE AND HISPANIC OR LATINO</t>
  </si>
  <si>
    <t>Geographic area</t>
  </si>
  <si>
    <t>Population</t>
  </si>
  <si>
    <t>Housing units</t>
  </si>
  <si>
    <t>Area in square miles</t>
  </si>
  <si>
    <t>Density per square mile of land area</t>
  </si>
  <si>
    <t>Total area</t>
  </si>
  <si>
    <t>Water area</t>
  </si>
  <si>
    <t>Land area</t>
  </si>
  <si>
    <t>Chittenden County</t>
  </si>
  <si>
    <t>COUNTY SUBDIVISION AND PLACE</t>
  </si>
  <si>
    <t>Bolton town</t>
  </si>
  <si>
    <t>Buels gore</t>
  </si>
  <si>
    <t>Burlington city</t>
  </si>
  <si>
    <t>Charlotte town</t>
  </si>
  <si>
    <t>Colchester town</t>
  </si>
  <si>
    <t>Essex town</t>
  </si>
  <si>
    <t>Essex Junction village</t>
  </si>
  <si>
    <t>Remainder of Essex town</t>
  </si>
  <si>
    <t>Hinesburg town</t>
  </si>
  <si>
    <t>Hinesburg CDP</t>
  </si>
  <si>
    <t>Remainder of Hinesburg town</t>
  </si>
  <si>
    <t>Huntington town</t>
  </si>
  <si>
    <t>Jericho town</t>
  </si>
  <si>
    <t>Jericho village</t>
  </si>
  <si>
    <t>Remainder of Jericho town</t>
  </si>
  <si>
    <t>Milton town</t>
  </si>
  <si>
    <t>Milton CDP</t>
  </si>
  <si>
    <t>Remainder of Milton town</t>
  </si>
  <si>
    <t>Richmond town</t>
  </si>
  <si>
    <t>Richmond CDP</t>
  </si>
  <si>
    <t>Remainder of Richmond town</t>
  </si>
  <si>
    <t>St. George town</t>
  </si>
  <si>
    <t>Shelburne town</t>
  </si>
  <si>
    <t>Shelburne CDP</t>
  </si>
  <si>
    <t>Remainder of Shelburne town</t>
  </si>
  <si>
    <t>South Burlington city</t>
  </si>
  <si>
    <t>Underhill town</t>
  </si>
  <si>
    <t>Westford town</t>
  </si>
  <si>
    <t>Williston town</t>
  </si>
  <si>
    <t>Winooski city</t>
  </si>
  <si>
    <t>PLACE</t>
  </si>
  <si>
    <t>Geographical Area</t>
  </si>
  <si>
    <t>Milton village</t>
  </si>
  <si>
    <t>Source: U.S. Census Bureau, Census 2000 Summary File 1</t>
  </si>
  <si>
    <t>—</t>
  </si>
  <si>
    <t>−5.0%</t>
  </si>
  <si>
    <t>−3.6%</t>
  </si>
  <si>
    <t>−6.5%</t>
  </si>
  <si>
    <t>−3.4%</t>
  </si>
  <si>
    <t>−11.8%</t>
  </si>
  <si>
    <t>−5.2%</t>
  </si>
  <si>
    <t>−9.1%</t>
  </si>
  <si>
    <t>−6.8%</t>
  </si>
  <si>
    <t>−0.2%</t>
  </si>
  <si>
    <t>Census</t>
  </si>
  <si>
    <t>Pop.</t>
  </si>
  <si>
    <t>%±</t>
  </si>
  <si>
    <t>−6.4%</t>
  </si>
  <si>
    <t>−3.0%</t>
  </si>
  <si>
    <t>−10.1%</t>
  </si>
  <si>
    <t>Est. 2012</t>
  </si>
  <si>
    <t>Richmond</t>
  </si>
  <si>
    <t>Vermont</t>
  </si>
  <si>
    <t>Hinesburg</t>
  </si>
  <si>
    <t>Jericho</t>
  </si>
  <si>
    <t>Huntington</t>
  </si>
  <si>
    <t>Bolton</t>
  </si>
  <si>
    <t>Williston</t>
  </si>
  <si>
    <t>−1.0%</t>
  </si>
  <si>
    <t>−0.1%</t>
  </si>
  <si>
    <t>Est. 2014</t>
  </si>
  <si>
    <t>Richmond Population</t>
  </si>
  <si>
    <t>−18.8%</t>
  </si>
  <si>
    <t>−11.2%</t>
  </si>
  <si>
    <t>−3.5%</t>
  </si>
  <si>
    <t>−16.8%</t>
  </si>
  <si>
    <t>−16.7%</t>
  </si>
  <si>
    <t>−11.7%</t>
  </si>
  <si>
    <t>−21.3%</t>
  </si>
  <si>
    <t>Bolton Population</t>
  </si>
  <si>
    <t>−7.2%</t>
  </si>
  <si>
    <t>−7.6%</t>
  </si>
  <si>
    <t>−15.4%</t>
  </si>
  <si>
    <t>−9.4%</t>
  </si>
  <si>
    <t>−14.3%</t>
  </si>
  <si>
    <t>−7.5%</t>
  </si>
  <si>
    <t>−1.9%</t>
  </si>
  <si>
    <t>Hinesburg Population</t>
  </si>
  <si>
    <t>−4.0%</t>
  </si>
  <si>
    <t>−13.4%</t>
  </si>
  <si>
    <t>−6.0%</t>
  </si>
  <si>
    <t>−4.8%</t>
  </si>
  <si>
    <t>−12.9%</t>
  </si>
  <si>
    <t>−4.1%</t>
  </si>
  <si>
    <t>−1.3%</t>
  </si>
  <si>
    <t>Jericho Population</t>
  </si>
  <si>
    <t>Huntington Population</t>
  </si>
  <si>
    <t>Williston Population</t>
  </si>
  <si>
    <t>−11.4%</t>
  </si>
  <si>
    <t>−2.6%</t>
  </si>
  <si>
    <t>−6.9%</t>
  </si>
  <si>
    <t>−13.5%</t>
  </si>
  <si>
    <t>−15.0%</t>
  </si>
  <si>
    <t>−7.1%</t>
  </si>
  <si>
    <t>1800-1900</t>
  </si>
  <si>
    <t>1900-1950</t>
  </si>
  <si>
    <t>1950-1970</t>
  </si>
  <si>
    <t>1970-1990</t>
  </si>
  <si>
    <t>1990-2000</t>
  </si>
  <si>
    <t>2000-2010</t>
  </si>
  <si>
    <t>Chittenden County Growth</t>
  </si>
  <si>
    <t>Growth Per Time Period</t>
  </si>
  <si>
    <t>Town Share of County Growth (%)</t>
  </si>
  <si>
    <t>Other</t>
  </si>
  <si>
    <t>1.8% Compound Annual Adjusted rate of growth, projected 2000-2035. Lowest rate in Chittenden County</t>
  </si>
  <si>
    <t>Chittenden County, Vermont</t>
  </si>
  <si>
    <t>+/-250</t>
  </si>
  <si>
    <t>+/-216</t>
  </si>
  <si>
    <t>+/-31.6</t>
  </si>
  <si>
    <t>+/-629</t>
  </si>
  <si>
    <t>+/-221</t>
  </si>
  <si>
    <t>+/-493</t>
  </si>
  <si>
    <t>+/-8.8</t>
  </si>
  <si>
    <t>+/-422</t>
  </si>
  <si>
    <t>+/-333</t>
  </si>
  <si>
    <t>+/-10.9</t>
  </si>
  <si>
    <t>+/-432</t>
  </si>
  <si>
    <t>+/-189</t>
  </si>
  <si>
    <t>+/-25.9</t>
  </si>
  <si>
    <t>+/-48.1</t>
  </si>
  <si>
    <t>+/-550</t>
  </si>
  <si>
    <t>+/-0.1</t>
  </si>
  <si>
    <t>Chittenden County, Vermont 2000</t>
  </si>
  <si>
    <t>Chittenden County 2010</t>
  </si>
  <si>
    <t>https://vermonthistory.org/explorer/discover-vermont/facts-figures/census-records</t>
  </si>
  <si>
    <t>Vermont History Explorer Census by Towns, Vermont Historical Society</t>
  </si>
  <si>
    <t>Est 2014</t>
  </si>
  <si>
    <t>2014 EST</t>
  </si>
  <si>
    <t>Economic and Demographic Forecast, Northwest Vermont and Chittenden County 2000 to 2035 and Beyond, Economic &amp; Policy Resources, Inc., September 2000</t>
  </si>
  <si>
    <t>http://dail.vermont.gov/dail-publications/publications-general-reports/vt-population-projections-2010-2030</t>
  </si>
  <si>
    <t>Vermont Population Projections, 2010-2020, Ken Jones and Lilly Schwarz, Vermont Agency of Commerce and Community Development, August 2013</t>
  </si>
  <si>
    <t>http://www.ccrpcvt.org/library/studies/epr_forecast_report.pdf</t>
  </si>
  <si>
    <t>Richmond town, Chittenden County, Vermont, 2013 ACS</t>
  </si>
  <si>
    <t>2013, ACS</t>
  </si>
  <si>
    <t>2016 ACS Estimates</t>
  </si>
  <si>
    <t>MOE</t>
  </si>
  <si>
    <t>+/-176</t>
  </si>
  <si>
    <t>+/-2</t>
  </si>
  <si>
    <t>+/-4</t>
  </si>
  <si>
    <t>+/-23</t>
  </si>
  <si>
    <t>With own children of the householder under 18 years</t>
  </si>
  <si>
    <t>+/-0.13</t>
  </si>
  <si>
    <t>+/-36.1</t>
  </si>
  <si>
    <t>Grandparents responsible for grandchildren</t>
  </si>
  <si>
    <t>+/-88.8</t>
  </si>
  <si>
    <t>+/-164</t>
  </si>
  <si>
    <t>+/-172</t>
  </si>
  <si>
    <t>+/-194</t>
  </si>
  <si>
    <t>+/-50.3</t>
  </si>
  <si>
    <t>+/-144</t>
  </si>
  <si>
    <t>+/-178</t>
  </si>
  <si>
    <t xml:space="preserve">2016 ACS </t>
  </si>
  <si>
    <t>2016 ACS LANGUAGE SPOKEN AT HOME</t>
  </si>
  <si>
    <t>C16001</t>
  </si>
  <si>
    <t>Spanish:</t>
  </si>
  <si>
    <t>French, Haitian, or Cajun:</t>
  </si>
  <si>
    <t>German or other West Germanic languages:</t>
  </si>
  <si>
    <t>Russian, Polish, or other Slavic languages:</t>
  </si>
  <si>
    <t>Other Indo-European languages:</t>
  </si>
  <si>
    <t>Korean:</t>
  </si>
  <si>
    <t>Chinese (incl. Mandarin, Cantonese):</t>
  </si>
  <si>
    <t>Vietnamese:</t>
  </si>
  <si>
    <t>Tagalog (incl. Filipino):</t>
  </si>
  <si>
    <t>Other Asian and Pacific Island languages:</t>
  </si>
  <si>
    <t>Arabic:</t>
  </si>
  <si>
    <t>Other and unspecified languages:</t>
  </si>
  <si>
    <t>English Fluency by Other Language Spoken</t>
  </si>
  <si>
    <t>+/-186</t>
  </si>
  <si>
    <t>Somali</t>
  </si>
  <si>
    <t>2016 ACS: B04004</t>
  </si>
  <si>
    <t>2016 ACS Estimate: DP02</t>
  </si>
  <si>
    <t xml:space="preserve">Percent </t>
  </si>
  <si>
    <t>Built 2014 or later</t>
  </si>
  <si>
    <t>Built 2010 to 2013</t>
  </si>
  <si>
    <t>+/-0.16</t>
  </si>
  <si>
    <t>+/-0.23</t>
  </si>
  <si>
    <t>Moved in 2015 or later</t>
  </si>
  <si>
    <t>Moved in 2010 to 2014</t>
  </si>
  <si>
    <t>Moved in 1979 and earlier</t>
  </si>
  <si>
    <t>+/-23,449</t>
  </si>
  <si>
    <t>2016 ACS Estimates: DP04</t>
  </si>
  <si>
    <t>Unemployment Rate</t>
  </si>
  <si>
    <t>Own children of the householder under 6 years</t>
  </si>
  <si>
    <t>Own children of the householder 6 to 17 years</t>
  </si>
  <si>
    <t>+/-168</t>
  </si>
  <si>
    <t>INCOME AND BENEFITS (IN 2016 INFLATION-ADJUSTED DOLLARS)</t>
  </si>
  <si>
    <t>+/-11,225</t>
  </si>
  <si>
    <t>+/-11,074</t>
  </si>
  <si>
    <t>+/-11,738</t>
  </si>
  <si>
    <t>+/-2,673</t>
  </si>
  <si>
    <t>+/-5,553</t>
  </si>
  <si>
    <t>+/-3,427</t>
  </si>
  <si>
    <t>+/-14,850</t>
  </si>
  <si>
    <t>+/-15,566</t>
  </si>
  <si>
    <t>+/-4,302</t>
  </si>
  <si>
    <t>+/-5,689</t>
  </si>
  <si>
    <t>+/-8,468</t>
  </si>
  <si>
    <t>+/-2,904</t>
  </si>
  <si>
    <t>+/-3,126</t>
  </si>
  <si>
    <t>+/-12,263</t>
  </si>
  <si>
    <t>+/-211</t>
  </si>
  <si>
    <t>+/-231</t>
  </si>
  <si>
    <t>+/-14.9</t>
  </si>
  <si>
    <t>+/-14.6</t>
  </si>
  <si>
    <t>With related children of the householder under 18 years</t>
  </si>
  <si>
    <t>With related children of the householder under 5 years only</t>
  </si>
  <si>
    <t>Related children of the householder under 18 years</t>
  </si>
  <si>
    <t>Related children of the householder under 5 years</t>
  </si>
  <si>
    <t>Related children of the householder 5 to 17 years</t>
  </si>
  <si>
    <t>2016 ACS: General Economic Characteristics 
DP03</t>
  </si>
  <si>
    <t>+/-40.3</t>
  </si>
  <si>
    <t>+/-22.6</t>
  </si>
  <si>
    <t>+/-72.5</t>
  </si>
  <si>
    <t>+/-76.9</t>
  </si>
  <si>
    <t>+/-24.0</t>
  </si>
  <si>
    <t>+/-21.7</t>
  </si>
  <si>
    <t>+/-26.3</t>
  </si>
  <si>
    <t>+/-12.4</t>
  </si>
  <si>
    <t>+/-20.0</t>
  </si>
  <si>
    <t>+/-51.3</t>
  </si>
  <si>
    <t>+/-21.2</t>
  </si>
  <si>
    <t>Percent Male</t>
  </si>
  <si>
    <t>Percent Female</t>
  </si>
  <si>
    <t>ACS 2016 Estimates: S2403</t>
  </si>
  <si>
    <t>+/-21,781</t>
  </si>
  <si>
    <t>+/-12,277</t>
  </si>
  <si>
    <t>+/-64,291</t>
  </si>
  <si>
    <t>+/-42,048</t>
  </si>
  <si>
    <t>+/-31,283</t>
  </si>
  <si>
    <t>+/-125,040</t>
  </si>
  <si>
    <t>+/-81,391</t>
  </si>
  <si>
    <t>+/-41,677</t>
  </si>
  <si>
    <t>+/-13,460</t>
  </si>
  <si>
    <t>+/-15,655</t>
  </si>
  <si>
    <t>+/-26,885</t>
  </si>
  <si>
    <t>+/-19,542</t>
  </si>
  <si>
    <t>+/-40,369</t>
  </si>
  <si>
    <t>+/-51,512</t>
  </si>
  <si>
    <t>+/-29,297</t>
  </si>
  <si>
    <t>+/-66,472</t>
  </si>
  <si>
    <t>+/-6,449</t>
  </si>
  <si>
    <t>+/-11,723</t>
  </si>
  <si>
    <t>+/-1,188</t>
  </si>
  <si>
    <t>+/-13,197</t>
  </si>
  <si>
    <t>+/-16,261</t>
  </si>
  <si>
    <t>+/-27,968</t>
  </si>
  <si>
    <t>+/-23,245</t>
  </si>
  <si>
    <t>+/-3,475</t>
  </si>
  <si>
    <t>+/-14,762</t>
  </si>
  <si>
    <t>+/-5,464</t>
  </si>
  <si>
    <t>+/-2,533</t>
  </si>
  <si>
    <t>+/-536</t>
  </si>
  <si>
    <t>+/-7,292</t>
  </si>
  <si>
    <t>+/-37,464</t>
  </si>
  <si>
    <t>+/-14,040</t>
  </si>
  <si>
    <t>+/-2,360</t>
  </si>
  <si>
    <t>+/-6,154</t>
  </si>
  <si>
    <t>+/-7,076</t>
  </si>
  <si>
    <t>+/-59,167</t>
  </si>
  <si>
    <t>+/-8,934</t>
  </si>
  <si>
    <t>+/-31,634</t>
  </si>
  <si>
    <t>+/-23,776</t>
  </si>
  <si>
    <t>+/-14,705</t>
  </si>
  <si>
    <t>+/-19,860</t>
  </si>
  <si>
    <t>+/-29,318</t>
  </si>
  <si>
    <t>+/-28,536</t>
  </si>
  <si>
    <t>+/-19,116</t>
  </si>
  <si>
    <t>+/-11,018</t>
  </si>
  <si>
    <t>+/-20,633</t>
  </si>
  <si>
    <t>+/-5,580</t>
  </si>
  <si>
    <t>+/-5,554</t>
  </si>
  <si>
    <t>+/-6,712</t>
  </si>
  <si>
    <t>+/-23,652</t>
  </si>
  <si>
    <t>+/-45,482</t>
  </si>
  <si>
    <t>Industry by Earnings, Workers and Gender</t>
  </si>
  <si>
    <t>2016 ACS: Income in the Past 12 Months 2016 Inflation-Adjusted Dollars); S1901</t>
  </si>
  <si>
    <t>+/-14,367</t>
  </si>
  <si>
    <t>PERCENT ALLOCATED</t>
  </si>
  <si>
    <t>2016 ACS: Earnings in the Past 12 Months 2016 Inflation-Adjusted Dollars)</t>
  </si>
  <si>
    <t>+/-5,273</t>
  </si>
  <si>
    <t>+/-6,121</t>
  </si>
  <si>
    <t>+/-7,323</t>
  </si>
  <si>
    <t>+/-13,714</t>
  </si>
  <si>
    <t>+/-13,333</t>
  </si>
  <si>
    <t>+/-12,681</t>
  </si>
  <si>
    <t>+/-7,369</t>
  </si>
  <si>
    <t>+/-6,612</t>
  </si>
  <si>
    <t>+/-24,340</t>
  </si>
  <si>
    <t>+/-9,183</t>
  </si>
  <si>
    <t>+/-25,620</t>
  </si>
  <si>
    <t>+/-8,046</t>
  </si>
  <si>
    <t>+/-2,657</t>
  </si>
  <si>
    <t>+/-9,519</t>
  </si>
  <si>
    <t>+/-7,040</t>
  </si>
  <si>
    <t>+/-12,408</t>
  </si>
  <si>
    <t>+/-8,367</t>
  </si>
  <si>
    <t>+/-141</t>
  </si>
  <si>
    <t>+/-13,559</t>
  </si>
  <si>
    <t>+/-3,659</t>
  </si>
  <si>
    <t>+/-10,031</t>
  </si>
  <si>
    <t>+/-16,420</t>
  </si>
  <si>
    <t>+/-5,163</t>
  </si>
  <si>
    <t>2016 ACS Estimates: DP03</t>
  </si>
  <si>
    <t>Related children of householder under 18 years</t>
  </si>
  <si>
    <t>+/-68.8</t>
  </si>
  <si>
    <t>+/-21.6</t>
  </si>
  <si>
    <t>+/-56.2</t>
  </si>
  <si>
    <t>+/-30.1</t>
  </si>
  <si>
    <t>ALL INDIVIDUALS WITH INCOME BELOW THE FOLLOWING POVERTY RATIOS</t>
  </si>
  <si>
    <t>300 percent of poverty level</t>
  </si>
  <si>
    <t>+/-272</t>
  </si>
  <si>
    <t>400 percent of poverty level</t>
  </si>
  <si>
    <t>+/-281</t>
  </si>
  <si>
    <t>500 percent of poverty level</t>
  </si>
  <si>
    <t>+/-269</t>
  </si>
  <si>
    <t>UNRELATED INDIVIDUALS FOR WHOM POVERTY STATUS IS DETERMINED</t>
  </si>
  <si>
    <t>+/-204</t>
  </si>
  <si>
    <t>+/-1,530</t>
  </si>
  <si>
    <t>+/-0.02</t>
  </si>
  <si>
    <t>+/-154</t>
  </si>
  <si>
    <t>+/-139</t>
  </si>
  <si>
    <t>Commuting Charateristics by Sex, ACS 2016 Estimates (S0801)</t>
  </si>
  <si>
    <t>+/-33.6</t>
  </si>
  <si>
    <t>+/-20.8</t>
  </si>
  <si>
    <t>+/-167</t>
  </si>
  <si>
    <t>+/-9.2</t>
  </si>
  <si>
    <t>+/-19.1</t>
  </si>
  <si>
    <t>+/-13.6</t>
  </si>
  <si>
    <t>RACE AND HISPANIC OR LATINO ORIGIN BY EDUCATIONAL ATTAINMENT</t>
  </si>
  <si>
    <t>+/-188</t>
  </si>
  <si>
    <t>Black alone</t>
  </si>
  <si>
    <t>American Indian or Alaska Native alone</t>
  </si>
  <si>
    <t>+/-32.7</t>
  </si>
  <si>
    <t>+/-41.1</t>
  </si>
  <si>
    <t>+/-43.5</t>
  </si>
  <si>
    <t>+/-50.0</t>
  </si>
  <si>
    <t>+/-60.4</t>
  </si>
  <si>
    <t>Hispanic or Latino Origin</t>
  </si>
  <si>
    <t>MEDIAN EARNINGS IN THE PAST 12 MONTHS (IN 2016 INFLATION-ADJUSTED DOLLARS)</t>
  </si>
  <si>
    <t xml:space="preserve">Estimate </t>
  </si>
  <si>
    <t>ACS 2016 Estimates; Educational Attainment; S1501</t>
  </si>
  <si>
    <t>2016 American Community Survey</t>
  </si>
  <si>
    <t>Percent in public school</t>
  </si>
  <si>
    <t>Percent in private school</t>
  </si>
  <si>
    <t>+/-37.1</t>
  </si>
  <si>
    <t>+/-45.7</t>
  </si>
  <si>
    <t>+/-28.4</t>
  </si>
  <si>
    <t>+/-33.8</t>
  </si>
  <si>
    <t>Population enrolled in college or graduate school</t>
  </si>
  <si>
    <t>Males enrolled in college or graduate school</t>
  </si>
  <si>
    <t>Females enrolled in college or graduate school</t>
  </si>
  <si>
    <t>Population 3 to 4 years</t>
  </si>
  <si>
    <t>3 to 4 year olds enrolled in school</t>
  </si>
  <si>
    <t>+/-27.5</t>
  </si>
  <si>
    <t>+/-42.3</t>
  </si>
  <si>
    <t>Population 5 to 9 years</t>
  </si>
  <si>
    <t>5 to 9 year olds enrolled in school</t>
  </si>
  <si>
    <t>+/-15.1</t>
  </si>
  <si>
    <t>Population 10 to 14 years</t>
  </si>
  <si>
    <t>10 to 14 year olds enrolled in school</t>
  </si>
  <si>
    <t>Population 15 to 17</t>
  </si>
  <si>
    <t>15 to 17 year olds enrolled in school</t>
  </si>
  <si>
    <t>Population 18 to 19 years</t>
  </si>
  <si>
    <t>18 and 19 year olds enrolled in school</t>
  </si>
  <si>
    <t>Population 20 to 24 years</t>
  </si>
  <si>
    <t>20 to 24 year olds enrolled in school</t>
  </si>
  <si>
    <t>+/-40.8</t>
  </si>
  <si>
    <t>25 to 34 year olds enrolled in school</t>
  </si>
  <si>
    <t>+/-49.2</t>
  </si>
  <si>
    <t>Population 35 years and over</t>
  </si>
  <si>
    <t>+/-174</t>
  </si>
  <si>
    <t>35 years and over enrolled in school</t>
  </si>
  <si>
    <t>+/-38.9</t>
  </si>
  <si>
    <t>+/-39.7</t>
  </si>
  <si>
    <t>+/-15.5</t>
  </si>
  <si>
    <t>+/-55.6</t>
  </si>
  <si>
    <t>School Enrollement (S1401)</t>
  </si>
  <si>
    <t>ACS 2016 Estimates</t>
  </si>
  <si>
    <t>COUNTY SUBDIVISION</t>
  </si>
  <si>
    <t>2016 EST</t>
  </si>
  <si>
    <t>Est. 2016</t>
  </si>
  <si>
    <t xml:space="preserve">Est. 2016 </t>
  </si>
  <si>
    <t xml:space="preserve">2000 EPR Projections - Please note that CCRPC no longer uses these </t>
  </si>
  <si>
    <t xml:space="preserve">2017 EPR Projections </t>
  </si>
  <si>
    <t xml:space="preserve">2016 Population Age Distribution </t>
  </si>
  <si>
    <t xml:space="preserve">2016 ACS Estimates </t>
  </si>
  <si>
    <t>HOUSEHOLD INCOME IN THE PAST 12 MONTHS (IN 2016 INFLATION-ADJUSTED DOLLARS)</t>
  </si>
  <si>
    <t>+/-15,033</t>
  </si>
  <si>
    <t>+/-6,984</t>
  </si>
  <si>
    <t>$500 to $799</t>
  </si>
  <si>
    <t>$800 to $999</t>
  </si>
  <si>
    <t>$2,000 to $2,499</t>
  </si>
  <si>
    <t>$2,500 to $2,999</t>
  </si>
  <si>
    <t>$3,000 or more</t>
  </si>
  <si>
    <t>+/-12.9</t>
  </si>
  <si>
    <t xml:space="preserve">Financial Characteristics (S2503); 2016 ACS Estimates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</si>
</sst>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9"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2"/>
      <color rgb="FF000000"/>
      <name val="Calibri"/>
      <family val="2"/>
      <scheme val="minor"/>
    </font>
    <font>
      <b/>
      <sz val="11.4"/>
      <color theme="1"/>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s>
  <fills count="2">
    <fill>
      <patternFill patternType="none"/>
    </fill>
    <fill>
      <patternFill patternType="gray125"/>
    </fill>
  </fills>
  <borders count="2">
    <border>
      <left/>
      <right/>
      <top/>
      <bottom/>
      <diagonal/>
    </border>
    <border>
      <left/>
      <right/>
      <top/>
      <bottom style="medium">
        <color rgb="FF000000"/>
      </bottom>
      <diagonal/>
    </border>
  </borders>
  <cellStyleXfs count="9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cellStyleXfs>
  <cellXfs count="60">
    <xf numFmtId="0" fontId="0" fillId="0" borderId="0" xfId="0"/>
    <xf numFmtId="0" fontId="0" fillId="0" borderId="0" xfId="0" applyAlignment="1">
      <alignment horizontal="center" vertical="center" wrapText="1"/>
    </xf>
    <xf numFmtId="0" fontId="1" fillId="0" borderId="0" xfId="0" applyFont="1" applyAlignment="1">
      <alignment horizontal="center" vertical="center" wrapText="1"/>
    </xf>
    <xf numFmtId="3" fontId="0" fillId="0" borderId="0" xfId="0" applyNumberFormat="1"/>
    <xf numFmtId="3" fontId="0" fillId="0" borderId="0" xfId="0" applyNumberFormat="1" applyAlignment="1">
      <alignment vertical="center" wrapText="1"/>
    </xf>
    <xf numFmtId="0" fontId="0" fillId="0" borderId="0" xfId="0" applyAlignment="1">
      <alignment vertical="center" wrapText="1"/>
    </xf>
    <xf numFmtId="0" fontId="1" fillId="0" borderId="0" xfId="0" applyFont="1"/>
    <xf numFmtId="0" fontId="4" fillId="0" borderId="0" xfId="0" applyFont="1"/>
    <xf numFmtId="0" fontId="2" fillId="0" borderId="0" xfId="7" applyAlignment="1">
      <alignment horizontal="center" vertical="center" wrapText="1"/>
    </xf>
    <xf numFmtId="0" fontId="2" fillId="0" borderId="0" xfId="7" applyAlignment="1">
      <alignment vertical="center" wrapText="1"/>
    </xf>
    <xf numFmtId="10" fontId="0" fillId="0" borderId="0" xfId="0" applyNumberFormat="1" applyAlignment="1">
      <alignment vertical="center" wrapText="1"/>
    </xf>
    <xf numFmtId="0" fontId="1" fillId="0" borderId="0" xfId="0" applyFont="1" applyAlignment="1">
      <alignment horizontal="center" vertical="center" wrapText="1"/>
    </xf>
    <xf numFmtId="0" fontId="0" fillId="0" borderId="0" xfId="0" applyAlignment="1">
      <alignment horizontal="left" vertical="center" indent="1"/>
    </xf>
    <xf numFmtId="0" fontId="1" fillId="0" borderId="0" xfId="0" applyFont="1" applyAlignment="1">
      <alignment horizontal="center"/>
    </xf>
    <xf numFmtId="4" fontId="0" fillId="0" borderId="0" xfId="0" applyNumberFormat="1"/>
    <xf numFmtId="4" fontId="0" fillId="0" borderId="0" xfId="0" applyNumberFormat="1" applyAlignment="1">
      <alignment vertical="center" wrapText="1"/>
    </xf>
    <xf numFmtId="10" fontId="0" fillId="0" borderId="0" xfId="0" applyNumberFormat="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vertical="center" wrapText="1"/>
    </xf>
    <xf numFmtId="3" fontId="6" fillId="0" borderId="0" xfId="0" applyNumberFormat="1" applyFont="1" applyAlignment="1">
      <alignment vertical="center" wrapText="1"/>
    </xf>
    <xf numFmtId="0" fontId="1" fillId="0" borderId="0" xfId="0" applyFont="1" applyAlignment="1">
      <alignment horizontal="center"/>
    </xf>
    <xf numFmtId="0" fontId="1" fillId="0" borderId="0" xfId="0" applyFont="1" applyAlignment="1">
      <alignment horizontal="center" vertical="center" wrapText="1"/>
    </xf>
    <xf numFmtId="0" fontId="4" fillId="0" borderId="0" xfId="0" applyFont="1" applyAlignment="1">
      <alignment horizontal="center"/>
    </xf>
    <xf numFmtId="0" fontId="0" fillId="0" borderId="0" xfId="0" applyAlignment="1">
      <alignment horizontal="center"/>
    </xf>
    <xf numFmtId="0" fontId="1" fillId="0" borderId="0" xfId="0" applyFont="1" applyAlignment="1"/>
    <xf numFmtId="0" fontId="6" fillId="0" borderId="0" xfId="0" applyFont="1"/>
    <xf numFmtId="3" fontId="6" fillId="0" borderId="0" xfId="0" applyNumberFormat="1" applyFont="1"/>
    <xf numFmtId="4" fontId="6" fillId="0" borderId="0" xfId="0" applyNumberFormat="1" applyFont="1"/>
    <xf numFmtId="10" fontId="0" fillId="0" borderId="0" xfId="0" applyNumberFormat="1"/>
    <xf numFmtId="3" fontId="1" fillId="0" borderId="0" xfId="0" applyNumberFormat="1" applyFont="1" applyAlignment="1">
      <alignment horizontal="center" vertical="center" wrapText="1"/>
    </xf>
    <xf numFmtId="3" fontId="0" fillId="0" borderId="0" xfId="0" applyNumberFormat="1" applyAlignment="1">
      <alignment horizontal="center" vertical="center" wrapText="1"/>
    </xf>
    <xf numFmtId="3" fontId="0" fillId="0" borderId="0" xfId="0" applyNumberFormat="1" applyAlignment="1">
      <alignment horizontal="center"/>
    </xf>
    <xf numFmtId="10" fontId="0" fillId="0" borderId="0" xfId="0" applyNumberFormat="1" applyAlignment="1">
      <alignment horizontal="center"/>
    </xf>
    <xf numFmtId="3" fontId="0" fillId="0" borderId="0" xfId="0" applyNumberFormat="1" applyAlignment="1">
      <alignment horizontal="center" wrapText="1"/>
    </xf>
    <xf numFmtId="0" fontId="0" fillId="0" borderId="0" xfId="0" applyAlignment="1">
      <alignment horizontal="center" wrapText="1"/>
    </xf>
    <xf numFmtId="10" fontId="0" fillId="0" borderId="0" xfId="0" applyNumberFormat="1" applyAlignment="1">
      <alignment horizontal="center" wrapText="1"/>
    </xf>
    <xf numFmtId="0" fontId="1" fillId="0" borderId="0" xfId="0" applyFont="1" applyAlignment="1">
      <alignment wrapText="1"/>
    </xf>
    <xf numFmtId="0" fontId="1" fillId="0" borderId="0" xfId="0" applyFont="1" applyAlignment="1">
      <alignment vertical="center" wrapText="1"/>
    </xf>
    <xf numFmtId="9" fontId="1" fillId="0" borderId="0" xfId="92" applyFont="1" applyAlignment="1">
      <alignment vertical="center" wrapText="1"/>
    </xf>
    <xf numFmtId="9" fontId="1" fillId="0" borderId="0" xfId="92" applyFont="1" applyAlignment="1">
      <alignment horizontal="center" vertical="center" wrapText="1"/>
    </xf>
    <xf numFmtId="9" fontId="0" fillId="0" borderId="0" xfId="92" applyFont="1" applyAlignment="1">
      <alignment vertical="center" wrapText="1"/>
    </xf>
    <xf numFmtId="9" fontId="0" fillId="0" borderId="0" xfId="92" applyFont="1"/>
    <xf numFmtId="3" fontId="0" fillId="0" borderId="0" xfId="0" applyNumberFormat="1" applyAlignment="1">
      <alignment wrapText="1"/>
    </xf>
    <xf numFmtId="49" fontId="0" fillId="0" borderId="0" xfId="0" applyNumberFormat="1"/>
    <xf numFmtId="0" fontId="1" fillId="0" borderId="0" xfId="0" applyFont="1" applyAlignment="1">
      <alignment horizontal="left" vertical="center"/>
    </xf>
    <xf numFmtId="3" fontId="0" fillId="0" borderId="0" xfId="0" applyNumberFormat="1" applyAlignment="1">
      <alignment horizontal="center" vertical="center"/>
    </xf>
    <xf numFmtId="0" fontId="0" fillId="0" borderId="0" xfId="0" applyAlignment="1">
      <alignment horizontal="center" vertical="center"/>
    </xf>
    <xf numFmtId="164" fontId="0" fillId="0" borderId="0" xfId="91" applyNumberFormat="1" applyFont="1" applyAlignment="1">
      <alignment vertical="center" wrapText="1"/>
    </xf>
    <xf numFmtId="10" fontId="0" fillId="0" borderId="0" xfId="92" applyNumberFormat="1" applyFont="1"/>
    <xf numFmtId="10" fontId="0" fillId="0" borderId="0" xfId="92" applyNumberFormat="1" applyFont="1" applyAlignment="1">
      <alignment horizontal="center"/>
    </xf>
    <xf numFmtId="0" fontId="8" fillId="0" borderId="0" xfId="0" applyFont="1"/>
    <xf numFmtId="0" fontId="1" fillId="0" borderId="0" xfId="0" applyFont="1" applyAlignment="1">
      <alignment horizontal="center"/>
    </xf>
    <xf numFmtId="0" fontId="1" fillId="0" borderId="0" xfId="0" applyFont="1" applyAlignment="1">
      <alignment horizontal="center" vertical="center" wrapText="1"/>
    </xf>
    <xf numFmtId="0" fontId="4" fillId="0" borderId="0" xfId="0" applyFont="1" applyAlignment="1">
      <alignment horizontal="center"/>
    </xf>
    <xf numFmtId="0" fontId="1" fillId="0" borderId="0" xfId="0" applyFont="1" applyAlignment="1"/>
    <xf numFmtId="0" fontId="0" fillId="0" borderId="0" xfId="0" applyAlignment="1"/>
    <xf numFmtId="0" fontId="0" fillId="0" borderId="0" xfId="0" applyAlignment="1">
      <alignment horizontal="center"/>
    </xf>
    <xf numFmtId="0" fontId="1" fillId="0" borderId="0" xfId="0" applyFont="1" applyAlignment="1">
      <alignment horizontal="left" wrapText="1"/>
    </xf>
    <xf numFmtId="0" fontId="1" fillId="0" borderId="0" xfId="0" applyFont="1" applyAlignment="1">
      <alignment horizontal="left"/>
    </xf>
    <xf numFmtId="0" fontId="0" fillId="0" borderId="0" xfId="0" applyAlignment="1">
      <alignment wrapText="1"/>
    </xf>
  </cellXfs>
  <cellStyles count="93">
    <cellStyle name="Comma" xfId="91"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Hyperlink" xfId="1" builtinId="8" hidden="1"/>
    <cellStyle name="Hyperlink" xfId="3" builtinId="8" hidden="1"/>
    <cellStyle name="Hyperlink" xfId="5" builtinId="8" hidden="1"/>
    <cellStyle name="Hyperlink" xfId="7" builtinId="8"/>
    <cellStyle name="Normal" xfId="0" builtinId="0"/>
    <cellStyle name="Percent" xfId="92"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31</xdr:col>
      <xdr:colOff>0</xdr:colOff>
      <xdr:row>45</xdr:row>
      <xdr:rowOff>0</xdr:rowOff>
    </xdr:from>
    <xdr:to>
      <xdr:col>31</xdr:col>
      <xdr:colOff>12700</xdr:colOff>
      <xdr:row>66</xdr:row>
      <xdr:rowOff>325120</xdr:rowOff>
    </xdr:to>
    <xdr:pic>
      <xdr:nvPicPr>
        <xdr:cNvPr id="21505" name="Picture 1" descr="//factfinder.census.gov/common/img/1px.gif">
          <a:extLst>
            <a:ext uri="{FF2B5EF4-FFF2-40B4-BE49-F238E27FC236}">
              <a16:creationId xmlns:a16="http://schemas.microsoft.com/office/drawing/2014/main" xmlns="" id="{00000000-0008-0000-0F00-0000015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94700" y="24384000"/>
          <a:ext cx="12700" cy="50800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http://factfinder.census.gov/faces/tableservices/jsf/pages/productview.xhtml?src=CF" TargetMode="External"/><Relationship Id="rId13" Type="http://schemas.openxmlformats.org/officeDocument/2006/relationships/hyperlink" Target="http://factfinder.census.gov/faces/tableservices/jsf/pages/productview.xhtml?src=CF" TargetMode="External"/><Relationship Id="rId18" Type="http://schemas.openxmlformats.org/officeDocument/2006/relationships/hyperlink" Target="http://factfinder.census.gov/faces/tableservices/jsf/pages/productview.xhtml?src=CF" TargetMode="External"/><Relationship Id="rId26" Type="http://schemas.openxmlformats.org/officeDocument/2006/relationships/hyperlink" Target="http://factfinder.census.gov/faces/tableservices/jsf/pages/productview.xhtml?src=CF" TargetMode="External"/><Relationship Id="rId39" Type="http://schemas.openxmlformats.org/officeDocument/2006/relationships/hyperlink" Target="http://factfinder.census.gov/faces/tableservices/jsf/pages/productview.xhtml?src=CF" TargetMode="External"/><Relationship Id="rId3" Type="http://schemas.openxmlformats.org/officeDocument/2006/relationships/hyperlink" Target="http://factfinder.census.gov/faces/tableservices/jsf/pages/productview.xhtml?src=CF" TargetMode="External"/><Relationship Id="rId21" Type="http://schemas.openxmlformats.org/officeDocument/2006/relationships/hyperlink" Target="http://factfinder.census.gov/faces/tableservices/jsf/pages/productview.xhtml?src=CF" TargetMode="External"/><Relationship Id="rId34" Type="http://schemas.openxmlformats.org/officeDocument/2006/relationships/hyperlink" Target="http://factfinder.census.gov/faces/tableservices/jsf/pages/productview.xhtml?src=CF" TargetMode="External"/><Relationship Id="rId42" Type="http://schemas.openxmlformats.org/officeDocument/2006/relationships/hyperlink" Target="http://factfinder.census.gov/faces/tableservices/jsf/pages/productview.xhtml?src=CF" TargetMode="External"/><Relationship Id="rId7" Type="http://schemas.openxmlformats.org/officeDocument/2006/relationships/hyperlink" Target="http://factfinder.census.gov/faces/tableservices/jsf/pages/productview.xhtml?src=CF" TargetMode="External"/><Relationship Id="rId12" Type="http://schemas.openxmlformats.org/officeDocument/2006/relationships/hyperlink" Target="http://factfinder.census.gov/faces/tableservices/jsf/pages/productview.xhtml?src=CF" TargetMode="External"/><Relationship Id="rId17" Type="http://schemas.openxmlformats.org/officeDocument/2006/relationships/hyperlink" Target="http://factfinder.census.gov/faces/tableservices/jsf/pages/productview.xhtml?src=CF" TargetMode="External"/><Relationship Id="rId25" Type="http://schemas.openxmlformats.org/officeDocument/2006/relationships/hyperlink" Target="http://factfinder.census.gov/faces/tableservices/jsf/pages/productview.xhtml?src=CF" TargetMode="External"/><Relationship Id="rId33" Type="http://schemas.openxmlformats.org/officeDocument/2006/relationships/hyperlink" Target="http://factfinder.census.gov/faces/tableservices/jsf/pages/productview.xhtml?src=CF" TargetMode="External"/><Relationship Id="rId38" Type="http://schemas.openxmlformats.org/officeDocument/2006/relationships/hyperlink" Target="http://factfinder.census.gov/faces/tableservices/jsf/pages/productview.xhtml?src=CF" TargetMode="External"/><Relationship Id="rId46" Type="http://schemas.openxmlformats.org/officeDocument/2006/relationships/printerSettings" Target="../printerSettings/printerSettings11.bin"/><Relationship Id="rId2" Type="http://schemas.openxmlformats.org/officeDocument/2006/relationships/hyperlink" Target="http://factfinder.census.gov/faces/tableservices/jsf/pages/productview.xhtml?src=CF" TargetMode="External"/><Relationship Id="rId16" Type="http://schemas.openxmlformats.org/officeDocument/2006/relationships/hyperlink" Target="http://factfinder.census.gov/faces/tableservices/jsf/pages/productview.xhtml?src=CF" TargetMode="External"/><Relationship Id="rId20" Type="http://schemas.openxmlformats.org/officeDocument/2006/relationships/hyperlink" Target="http://factfinder.census.gov/faces/tableservices/jsf/pages/productview.xhtml?src=CF" TargetMode="External"/><Relationship Id="rId29" Type="http://schemas.openxmlformats.org/officeDocument/2006/relationships/hyperlink" Target="http://factfinder.census.gov/faces/tableservices/jsf/pages/productview.xhtml?src=CF" TargetMode="External"/><Relationship Id="rId41" Type="http://schemas.openxmlformats.org/officeDocument/2006/relationships/hyperlink" Target="http://factfinder.census.gov/faces/tableservices/jsf/pages/productview.xhtml?src=CF" TargetMode="External"/><Relationship Id="rId1" Type="http://schemas.openxmlformats.org/officeDocument/2006/relationships/hyperlink" Target="http://factfinder.census.gov/faces/tableservices/jsf/pages/productview.xhtml?src=CF" TargetMode="External"/><Relationship Id="rId6" Type="http://schemas.openxmlformats.org/officeDocument/2006/relationships/hyperlink" Target="http://factfinder.census.gov/faces/tableservices/jsf/pages/productview.xhtml?src=CF" TargetMode="External"/><Relationship Id="rId11" Type="http://schemas.openxmlformats.org/officeDocument/2006/relationships/hyperlink" Target="http://factfinder.census.gov/faces/tableservices/jsf/pages/productview.xhtml?src=CF" TargetMode="External"/><Relationship Id="rId24" Type="http://schemas.openxmlformats.org/officeDocument/2006/relationships/hyperlink" Target="http://factfinder.census.gov/faces/tableservices/jsf/pages/productview.xhtml?src=CF" TargetMode="External"/><Relationship Id="rId32" Type="http://schemas.openxmlformats.org/officeDocument/2006/relationships/hyperlink" Target="http://factfinder.census.gov/faces/tableservices/jsf/pages/productview.xhtml?src=CF" TargetMode="External"/><Relationship Id="rId37" Type="http://schemas.openxmlformats.org/officeDocument/2006/relationships/hyperlink" Target="http://factfinder.census.gov/faces/tableservices/jsf/pages/productview.xhtml?src=CF" TargetMode="External"/><Relationship Id="rId40" Type="http://schemas.openxmlformats.org/officeDocument/2006/relationships/hyperlink" Target="http://factfinder.census.gov/faces/tableservices/jsf/pages/productview.xhtml?src=CF" TargetMode="External"/><Relationship Id="rId45" Type="http://schemas.openxmlformats.org/officeDocument/2006/relationships/hyperlink" Target="http://factfinder.census.gov/faces/tableservices/jsf/pages/productview.xhtml?src=CF" TargetMode="External"/><Relationship Id="rId5" Type="http://schemas.openxmlformats.org/officeDocument/2006/relationships/hyperlink" Target="http://factfinder.census.gov/faces/tableservices/jsf/pages/productview.xhtml?src=CF" TargetMode="External"/><Relationship Id="rId15" Type="http://schemas.openxmlformats.org/officeDocument/2006/relationships/hyperlink" Target="http://factfinder.census.gov/faces/tableservices/jsf/pages/productview.xhtml?src=CF" TargetMode="External"/><Relationship Id="rId23" Type="http://schemas.openxmlformats.org/officeDocument/2006/relationships/hyperlink" Target="http://factfinder.census.gov/faces/tableservices/jsf/pages/productview.xhtml?src=CF" TargetMode="External"/><Relationship Id="rId28" Type="http://schemas.openxmlformats.org/officeDocument/2006/relationships/hyperlink" Target="http://factfinder.census.gov/faces/tableservices/jsf/pages/productview.xhtml?src=CF" TargetMode="External"/><Relationship Id="rId36" Type="http://schemas.openxmlformats.org/officeDocument/2006/relationships/hyperlink" Target="http://factfinder.census.gov/faces/tableservices/jsf/pages/productview.xhtml?src=CF" TargetMode="External"/><Relationship Id="rId10" Type="http://schemas.openxmlformats.org/officeDocument/2006/relationships/hyperlink" Target="http://factfinder.census.gov/faces/tableservices/jsf/pages/productview.xhtml?src=CF" TargetMode="External"/><Relationship Id="rId19" Type="http://schemas.openxmlformats.org/officeDocument/2006/relationships/hyperlink" Target="http://factfinder.census.gov/faces/tableservices/jsf/pages/productview.xhtml?src=CF" TargetMode="External"/><Relationship Id="rId31" Type="http://schemas.openxmlformats.org/officeDocument/2006/relationships/hyperlink" Target="http://factfinder.census.gov/faces/tableservices/jsf/pages/productview.xhtml?src=CF" TargetMode="External"/><Relationship Id="rId44" Type="http://schemas.openxmlformats.org/officeDocument/2006/relationships/hyperlink" Target="http://factfinder.census.gov/faces/tableservices/jsf/pages/productview.xhtml?src=CF" TargetMode="External"/><Relationship Id="rId4" Type="http://schemas.openxmlformats.org/officeDocument/2006/relationships/hyperlink" Target="http://factfinder.census.gov/faces/tableservices/jsf/pages/productview.xhtml?src=CF" TargetMode="External"/><Relationship Id="rId9" Type="http://schemas.openxmlformats.org/officeDocument/2006/relationships/hyperlink" Target="http://factfinder.census.gov/faces/tableservices/jsf/pages/productview.xhtml?src=CF" TargetMode="External"/><Relationship Id="rId14" Type="http://schemas.openxmlformats.org/officeDocument/2006/relationships/hyperlink" Target="http://factfinder.census.gov/faces/tableservices/jsf/pages/productview.xhtml?src=CF" TargetMode="External"/><Relationship Id="rId22" Type="http://schemas.openxmlformats.org/officeDocument/2006/relationships/hyperlink" Target="http://factfinder.census.gov/faces/tableservices/jsf/pages/productview.xhtml?src=CF" TargetMode="External"/><Relationship Id="rId27" Type="http://schemas.openxmlformats.org/officeDocument/2006/relationships/hyperlink" Target="http://factfinder.census.gov/faces/tableservices/jsf/pages/productview.xhtml?src=CF" TargetMode="External"/><Relationship Id="rId30" Type="http://schemas.openxmlformats.org/officeDocument/2006/relationships/hyperlink" Target="http://factfinder.census.gov/faces/tableservices/jsf/pages/productview.xhtml?src=CF" TargetMode="External"/><Relationship Id="rId35" Type="http://schemas.openxmlformats.org/officeDocument/2006/relationships/hyperlink" Target="http://factfinder.census.gov/faces/tableservices/jsf/pages/productview.xhtml?src=CF" TargetMode="External"/><Relationship Id="rId43" Type="http://schemas.openxmlformats.org/officeDocument/2006/relationships/hyperlink" Target="http://factfinder.census.gov/faces/tableservices/jsf/pages/productview.xhtml?src=C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17" Type="http://schemas.openxmlformats.org/officeDocument/2006/relationships/hyperlink" Target="http://en.wikipedia.org/wiki/1860_United_States_Census" TargetMode="External"/><Relationship Id="rId21" Type="http://schemas.openxmlformats.org/officeDocument/2006/relationships/hyperlink" Target="http://en.wikipedia.org/wiki/2000_United_States_Census" TargetMode="External"/><Relationship Id="rId42" Type="http://schemas.openxmlformats.org/officeDocument/2006/relationships/hyperlink" Target="http://en.wikipedia.org/wiki/1990_United_States_Census" TargetMode="External"/><Relationship Id="rId63" Type="http://schemas.openxmlformats.org/officeDocument/2006/relationships/hyperlink" Target="http://en.wikipedia.org/wiki/1980_United_States_Census" TargetMode="External"/><Relationship Id="rId84" Type="http://schemas.openxmlformats.org/officeDocument/2006/relationships/hyperlink" Target="http://en.wikipedia.org/wiki/1970_United_States_Census" TargetMode="External"/><Relationship Id="rId138" Type="http://schemas.openxmlformats.org/officeDocument/2006/relationships/hyperlink" Target="http://en.wikipedia.org/wiki/1850_United_States_Census" TargetMode="External"/><Relationship Id="rId159" Type="http://schemas.openxmlformats.org/officeDocument/2006/relationships/hyperlink" Target="http://en.wikipedia.org/wiki/1840_United_States_Census" TargetMode="External"/><Relationship Id="rId170" Type="http://schemas.openxmlformats.org/officeDocument/2006/relationships/hyperlink" Target="http://en.wikipedia.org/wiki/1950_United_States_Census" TargetMode="External"/><Relationship Id="rId191" Type="http://schemas.openxmlformats.org/officeDocument/2006/relationships/hyperlink" Target="http://en.wikipedia.org/wiki/1940_United_States_Census" TargetMode="External"/><Relationship Id="rId196" Type="http://schemas.openxmlformats.org/officeDocument/2006/relationships/hyperlink" Target="http://en.wikipedia.org/wiki/1990_United_States_Census" TargetMode="External"/><Relationship Id="rId16" Type="http://schemas.openxmlformats.org/officeDocument/2006/relationships/hyperlink" Target="http://en.wikipedia.org/wiki/1950_United_States_Census" TargetMode="External"/><Relationship Id="rId107" Type="http://schemas.openxmlformats.org/officeDocument/2006/relationships/hyperlink" Target="http://en.wikipedia.org/wiki/1980_United_States_Census" TargetMode="External"/><Relationship Id="rId11" Type="http://schemas.openxmlformats.org/officeDocument/2006/relationships/hyperlink" Target="http://en.wikipedia.org/wiki/1900_United_States_Census" TargetMode="External"/><Relationship Id="rId32" Type="http://schemas.openxmlformats.org/officeDocument/2006/relationships/hyperlink" Target="http://en.wikipedia.org/wiki/1890_United_States_Census" TargetMode="External"/><Relationship Id="rId37" Type="http://schemas.openxmlformats.org/officeDocument/2006/relationships/hyperlink" Target="http://en.wikipedia.org/wiki/1940_United_States_Census" TargetMode="External"/><Relationship Id="rId53" Type="http://schemas.openxmlformats.org/officeDocument/2006/relationships/hyperlink" Target="http://en.wikipedia.org/wiki/1880_United_States_Census" TargetMode="External"/><Relationship Id="rId58" Type="http://schemas.openxmlformats.org/officeDocument/2006/relationships/hyperlink" Target="http://en.wikipedia.org/wiki/1930_United_States_Census" TargetMode="External"/><Relationship Id="rId74" Type="http://schemas.openxmlformats.org/officeDocument/2006/relationships/hyperlink" Target="http://en.wikipedia.org/wiki/1870_United_States_Census" TargetMode="External"/><Relationship Id="rId79" Type="http://schemas.openxmlformats.org/officeDocument/2006/relationships/hyperlink" Target="http://en.wikipedia.org/wiki/1920_United_States_Census" TargetMode="External"/><Relationship Id="rId102" Type="http://schemas.openxmlformats.org/officeDocument/2006/relationships/hyperlink" Target="http://en.wikipedia.org/wiki/1930_United_States_Census" TargetMode="External"/><Relationship Id="rId123" Type="http://schemas.openxmlformats.org/officeDocument/2006/relationships/hyperlink" Target="http://en.wikipedia.org/wiki/1920_United_States_Census" TargetMode="External"/><Relationship Id="rId128" Type="http://schemas.openxmlformats.org/officeDocument/2006/relationships/hyperlink" Target="http://en.wikipedia.org/wiki/1970_United_States_Census" TargetMode="External"/><Relationship Id="rId144" Type="http://schemas.openxmlformats.org/officeDocument/2006/relationships/hyperlink" Target="http://en.wikipedia.org/wiki/1910_United_States_Census" TargetMode="External"/><Relationship Id="rId149" Type="http://schemas.openxmlformats.org/officeDocument/2006/relationships/hyperlink" Target="http://en.wikipedia.org/wiki/1960_United_States_Census" TargetMode="External"/><Relationship Id="rId5" Type="http://schemas.openxmlformats.org/officeDocument/2006/relationships/hyperlink" Target="http://en.wikipedia.org/wiki/1840_United_States_Census" TargetMode="External"/><Relationship Id="rId90" Type="http://schemas.openxmlformats.org/officeDocument/2006/relationships/hyperlink" Target="http://en.wikipedia.org/wiki/1810_United_States_Census" TargetMode="External"/><Relationship Id="rId95" Type="http://schemas.openxmlformats.org/officeDocument/2006/relationships/hyperlink" Target="http://en.wikipedia.org/wiki/1860_United_States_Census" TargetMode="External"/><Relationship Id="rId160" Type="http://schemas.openxmlformats.org/officeDocument/2006/relationships/hyperlink" Target="http://en.wikipedia.org/wiki/1850_United_States_Census" TargetMode="External"/><Relationship Id="rId165" Type="http://schemas.openxmlformats.org/officeDocument/2006/relationships/hyperlink" Target="http://en.wikipedia.org/wiki/1900_United_States_Census" TargetMode="External"/><Relationship Id="rId181" Type="http://schemas.openxmlformats.org/officeDocument/2006/relationships/hyperlink" Target="http://en.wikipedia.org/wiki/1840_United_States_Census" TargetMode="External"/><Relationship Id="rId186" Type="http://schemas.openxmlformats.org/officeDocument/2006/relationships/hyperlink" Target="http://en.wikipedia.org/wiki/1890_United_States_Census" TargetMode="External"/><Relationship Id="rId22" Type="http://schemas.openxmlformats.org/officeDocument/2006/relationships/hyperlink" Target="http://en.wikipedia.org/wiki/2010_United_States_Census" TargetMode="External"/><Relationship Id="rId27" Type="http://schemas.openxmlformats.org/officeDocument/2006/relationships/hyperlink" Target="http://en.wikipedia.org/wiki/1840_United_States_Census" TargetMode="External"/><Relationship Id="rId43" Type="http://schemas.openxmlformats.org/officeDocument/2006/relationships/hyperlink" Target="http://en.wikipedia.org/wiki/2000_United_States_Census" TargetMode="External"/><Relationship Id="rId48" Type="http://schemas.openxmlformats.org/officeDocument/2006/relationships/hyperlink" Target="http://en.wikipedia.org/wiki/1830_United_States_Census" TargetMode="External"/><Relationship Id="rId64" Type="http://schemas.openxmlformats.org/officeDocument/2006/relationships/hyperlink" Target="http://en.wikipedia.org/wiki/1990_United_States_Census" TargetMode="External"/><Relationship Id="rId69" Type="http://schemas.openxmlformats.org/officeDocument/2006/relationships/hyperlink" Target="http://en.wikipedia.org/wiki/1820_United_States_Census" TargetMode="External"/><Relationship Id="rId113" Type="http://schemas.openxmlformats.org/officeDocument/2006/relationships/hyperlink" Target="http://en.wikipedia.org/wiki/1820_United_States_Census" TargetMode="External"/><Relationship Id="rId118" Type="http://schemas.openxmlformats.org/officeDocument/2006/relationships/hyperlink" Target="http://en.wikipedia.org/wiki/1870_United_States_Census" TargetMode="External"/><Relationship Id="rId134" Type="http://schemas.openxmlformats.org/officeDocument/2006/relationships/hyperlink" Target="http://en.wikipedia.org/wiki/1810_United_States_Census" TargetMode="External"/><Relationship Id="rId139" Type="http://schemas.openxmlformats.org/officeDocument/2006/relationships/hyperlink" Target="http://en.wikipedia.org/wiki/1860_United_States_Census" TargetMode="External"/><Relationship Id="rId80" Type="http://schemas.openxmlformats.org/officeDocument/2006/relationships/hyperlink" Target="http://en.wikipedia.org/wiki/1930_United_States_Census" TargetMode="External"/><Relationship Id="rId85" Type="http://schemas.openxmlformats.org/officeDocument/2006/relationships/hyperlink" Target="http://en.wikipedia.org/wiki/1980_United_States_Census" TargetMode="External"/><Relationship Id="rId150" Type="http://schemas.openxmlformats.org/officeDocument/2006/relationships/hyperlink" Target="http://en.wikipedia.org/wiki/1970_United_States_Census" TargetMode="External"/><Relationship Id="rId155" Type="http://schemas.openxmlformats.org/officeDocument/2006/relationships/hyperlink" Target="http://en.wikipedia.org/wiki/1800_United_States_Census" TargetMode="External"/><Relationship Id="rId171" Type="http://schemas.openxmlformats.org/officeDocument/2006/relationships/hyperlink" Target="http://en.wikipedia.org/wiki/1960_United_States_Census" TargetMode="External"/><Relationship Id="rId176" Type="http://schemas.openxmlformats.org/officeDocument/2006/relationships/hyperlink" Target="http://en.wikipedia.org/wiki/2010_United_States_Census" TargetMode="External"/><Relationship Id="rId192" Type="http://schemas.openxmlformats.org/officeDocument/2006/relationships/hyperlink" Target="http://en.wikipedia.org/wiki/1950_United_States_Census" TargetMode="External"/><Relationship Id="rId197" Type="http://schemas.openxmlformats.org/officeDocument/2006/relationships/hyperlink" Target="http://en.wikipedia.org/wiki/2000_United_States_Census" TargetMode="External"/><Relationship Id="rId12" Type="http://schemas.openxmlformats.org/officeDocument/2006/relationships/hyperlink" Target="http://en.wikipedia.org/wiki/1910_United_States_Census" TargetMode="External"/><Relationship Id="rId17" Type="http://schemas.openxmlformats.org/officeDocument/2006/relationships/hyperlink" Target="http://en.wikipedia.org/wiki/1960_United_States_Census" TargetMode="External"/><Relationship Id="rId33" Type="http://schemas.openxmlformats.org/officeDocument/2006/relationships/hyperlink" Target="http://en.wikipedia.org/wiki/1900_United_States_Census" TargetMode="External"/><Relationship Id="rId38" Type="http://schemas.openxmlformats.org/officeDocument/2006/relationships/hyperlink" Target="http://en.wikipedia.org/wiki/1950_United_States_Census" TargetMode="External"/><Relationship Id="rId59" Type="http://schemas.openxmlformats.org/officeDocument/2006/relationships/hyperlink" Target="http://en.wikipedia.org/wiki/1940_United_States_Census" TargetMode="External"/><Relationship Id="rId103" Type="http://schemas.openxmlformats.org/officeDocument/2006/relationships/hyperlink" Target="http://en.wikipedia.org/wiki/1940_United_States_Census" TargetMode="External"/><Relationship Id="rId108" Type="http://schemas.openxmlformats.org/officeDocument/2006/relationships/hyperlink" Target="http://en.wikipedia.org/wiki/1990_United_States_Census" TargetMode="External"/><Relationship Id="rId124" Type="http://schemas.openxmlformats.org/officeDocument/2006/relationships/hyperlink" Target="http://en.wikipedia.org/wiki/1930_United_States_Census" TargetMode="External"/><Relationship Id="rId129" Type="http://schemas.openxmlformats.org/officeDocument/2006/relationships/hyperlink" Target="http://en.wikipedia.org/wiki/1980_United_States_Census" TargetMode="External"/><Relationship Id="rId54" Type="http://schemas.openxmlformats.org/officeDocument/2006/relationships/hyperlink" Target="http://en.wikipedia.org/wiki/1890_United_States_Census" TargetMode="External"/><Relationship Id="rId70" Type="http://schemas.openxmlformats.org/officeDocument/2006/relationships/hyperlink" Target="http://en.wikipedia.org/wiki/1830_United_States_Census" TargetMode="External"/><Relationship Id="rId75" Type="http://schemas.openxmlformats.org/officeDocument/2006/relationships/hyperlink" Target="http://en.wikipedia.org/wiki/1880_United_States_Census" TargetMode="External"/><Relationship Id="rId91" Type="http://schemas.openxmlformats.org/officeDocument/2006/relationships/hyperlink" Target="http://en.wikipedia.org/wiki/1820_United_States_Census" TargetMode="External"/><Relationship Id="rId96" Type="http://schemas.openxmlformats.org/officeDocument/2006/relationships/hyperlink" Target="http://en.wikipedia.org/wiki/1870_United_States_Census" TargetMode="External"/><Relationship Id="rId140" Type="http://schemas.openxmlformats.org/officeDocument/2006/relationships/hyperlink" Target="http://en.wikipedia.org/wiki/1870_United_States_Census" TargetMode="External"/><Relationship Id="rId145" Type="http://schemas.openxmlformats.org/officeDocument/2006/relationships/hyperlink" Target="http://en.wikipedia.org/wiki/1920_United_States_Census" TargetMode="External"/><Relationship Id="rId161" Type="http://schemas.openxmlformats.org/officeDocument/2006/relationships/hyperlink" Target="http://en.wikipedia.org/wiki/1860_United_States_Census" TargetMode="External"/><Relationship Id="rId166" Type="http://schemas.openxmlformats.org/officeDocument/2006/relationships/hyperlink" Target="http://en.wikipedia.org/wiki/1910_United_States_Census" TargetMode="External"/><Relationship Id="rId182" Type="http://schemas.openxmlformats.org/officeDocument/2006/relationships/hyperlink" Target="http://en.wikipedia.org/wiki/1850_United_States_Census" TargetMode="External"/><Relationship Id="rId187" Type="http://schemas.openxmlformats.org/officeDocument/2006/relationships/hyperlink" Target="http://en.wikipedia.org/wiki/1900_United_States_Census" TargetMode="External"/><Relationship Id="rId1" Type="http://schemas.openxmlformats.org/officeDocument/2006/relationships/hyperlink" Target="http://en.wikipedia.org/wiki/1800_United_States_Census" TargetMode="External"/><Relationship Id="rId6" Type="http://schemas.openxmlformats.org/officeDocument/2006/relationships/hyperlink" Target="http://en.wikipedia.org/wiki/1850_United_States_Census" TargetMode="External"/><Relationship Id="rId23" Type="http://schemas.openxmlformats.org/officeDocument/2006/relationships/hyperlink" Target="http://en.wikipedia.org/wiki/1800_United_States_Census" TargetMode="External"/><Relationship Id="rId28" Type="http://schemas.openxmlformats.org/officeDocument/2006/relationships/hyperlink" Target="http://en.wikipedia.org/wiki/1850_United_States_Census" TargetMode="External"/><Relationship Id="rId49" Type="http://schemas.openxmlformats.org/officeDocument/2006/relationships/hyperlink" Target="http://en.wikipedia.org/wiki/1840_United_States_Census" TargetMode="External"/><Relationship Id="rId114" Type="http://schemas.openxmlformats.org/officeDocument/2006/relationships/hyperlink" Target="http://en.wikipedia.org/wiki/1830_United_States_Census" TargetMode="External"/><Relationship Id="rId119" Type="http://schemas.openxmlformats.org/officeDocument/2006/relationships/hyperlink" Target="http://en.wikipedia.org/wiki/1880_United_States_Census" TargetMode="External"/><Relationship Id="rId44" Type="http://schemas.openxmlformats.org/officeDocument/2006/relationships/hyperlink" Target="http://en.wikipedia.org/wiki/2010_United_States_Census" TargetMode="External"/><Relationship Id="rId60" Type="http://schemas.openxmlformats.org/officeDocument/2006/relationships/hyperlink" Target="http://en.wikipedia.org/wiki/1950_United_States_Census" TargetMode="External"/><Relationship Id="rId65" Type="http://schemas.openxmlformats.org/officeDocument/2006/relationships/hyperlink" Target="http://en.wikipedia.org/wiki/2000_United_States_Census" TargetMode="External"/><Relationship Id="rId81" Type="http://schemas.openxmlformats.org/officeDocument/2006/relationships/hyperlink" Target="http://en.wikipedia.org/wiki/1940_United_States_Census" TargetMode="External"/><Relationship Id="rId86" Type="http://schemas.openxmlformats.org/officeDocument/2006/relationships/hyperlink" Target="http://en.wikipedia.org/wiki/1990_United_States_Census" TargetMode="External"/><Relationship Id="rId130" Type="http://schemas.openxmlformats.org/officeDocument/2006/relationships/hyperlink" Target="http://en.wikipedia.org/wiki/1990_United_States_Census" TargetMode="External"/><Relationship Id="rId135" Type="http://schemas.openxmlformats.org/officeDocument/2006/relationships/hyperlink" Target="http://en.wikipedia.org/wiki/1820_United_States_Census" TargetMode="External"/><Relationship Id="rId151" Type="http://schemas.openxmlformats.org/officeDocument/2006/relationships/hyperlink" Target="http://en.wikipedia.org/wiki/1980_United_States_Census" TargetMode="External"/><Relationship Id="rId156" Type="http://schemas.openxmlformats.org/officeDocument/2006/relationships/hyperlink" Target="http://en.wikipedia.org/wiki/1810_United_States_Census" TargetMode="External"/><Relationship Id="rId177" Type="http://schemas.openxmlformats.org/officeDocument/2006/relationships/hyperlink" Target="http://en.wikipedia.org/wiki/1800_United_States_Census" TargetMode="External"/><Relationship Id="rId198" Type="http://schemas.openxmlformats.org/officeDocument/2006/relationships/hyperlink" Target="http://en.wikipedia.org/wiki/2010_United_States_Census" TargetMode="External"/><Relationship Id="rId172" Type="http://schemas.openxmlformats.org/officeDocument/2006/relationships/hyperlink" Target="http://en.wikipedia.org/wiki/1970_United_States_Census" TargetMode="External"/><Relationship Id="rId193" Type="http://schemas.openxmlformats.org/officeDocument/2006/relationships/hyperlink" Target="http://en.wikipedia.org/wiki/1960_United_States_Census" TargetMode="External"/><Relationship Id="rId13" Type="http://schemas.openxmlformats.org/officeDocument/2006/relationships/hyperlink" Target="http://en.wikipedia.org/wiki/1920_United_States_Census" TargetMode="External"/><Relationship Id="rId18" Type="http://schemas.openxmlformats.org/officeDocument/2006/relationships/hyperlink" Target="http://en.wikipedia.org/wiki/1970_United_States_Census" TargetMode="External"/><Relationship Id="rId39" Type="http://schemas.openxmlformats.org/officeDocument/2006/relationships/hyperlink" Target="http://en.wikipedia.org/wiki/1960_United_States_Census" TargetMode="External"/><Relationship Id="rId109" Type="http://schemas.openxmlformats.org/officeDocument/2006/relationships/hyperlink" Target="http://en.wikipedia.org/wiki/2000_United_States_Census" TargetMode="External"/><Relationship Id="rId34" Type="http://schemas.openxmlformats.org/officeDocument/2006/relationships/hyperlink" Target="http://en.wikipedia.org/wiki/1910_United_States_Census" TargetMode="External"/><Relationship Id="rId50" Type="http://schemas.openxmlformats.org/officeDocument/2006/relationships/hyperlink" Target="http://en.wikipedia.org/wiki/1850_United_States_Census" TargetMode="External"/><Relationship Id="rId55" Type="http://schemas.openxmlformats.org/officeDocument/2006/relationships/hyperlink" Target="http://en.wikipedia.org/wiki/1900_United_States_Census" TargetMode="External"/><Relationship Id="rId76" Type="http://schemas.openxmlformats.org/officeDocument/2006/relationships/hyperlink" Target="http://en.wikipedia.org/wiki/1890_United_States_Census" TargetMode="External"/><Relationship Id="rId97" Type="http://schemas.openxmlformats.org/officeDocument/2006/relationships/hyperlink" Target="http://en.wikipedia.org/wiki/1880_United_States_Census" TargetMode="External"/><Relationship Id="rId104" Type="http://schemas.openxmlformats.org/officeDocument/2006/relationships/hyperlink" Target="http://en.wikipedia.org/wiki/1950_United_States_Census" TargetMode="External"/><Relationship Id="rId120" Type="http://schemas.openxmlformats.org/officeDocument/2006/relationships/hyperlink" Target="http://en.wikipedia.org/wiki/1890_United_States_Census" TargetMode="External"/><Relationship Id="rId125" Type="http://schemas.openxmlformats.org/officeDocument/2006/relationships/hyperlink" Target="http://en.wikipedia.org/wiki/1940_United_States_Census" TargetMode="External"/><Relationship Id="rId141" Type="http://schemas.openxmlformats.org/officeDocument/2006/relationships/hyperlink" Target="http://en.wikipedia.org/wiki/1880_United_States_Census" TargetMode="External"/><Relationship Id="rId146" Type="http://schemas.openxmlformats.org/officeDocument/2006/relationships/hyperlink" Target="http://en.wikipedia.org/wiki/1930_United_States_Census" TargetMode="External"/><Relationship Id="rId167" Type="http://schemas.openxmlformats.org/officeDocument/2006/relationships/hyperlink" Target="http://en.wikipedia.org/wiki/1920_United_States_Census" TargetMode="External"/><Relationship Id="rId188" Type="http://schemas.openxmlformats.org/officeDocument/2006/relationships/hyperlink" Target="http://en.wikipedia.org/wiki/1910_United_States_Census" TargetMode="External"/><Relationship Id="rId7" Type="http://schemas.openxmlformats.org/officeDocument/2006/relationships/hyperlink" Target="http://en.wikipedia.org/wiki/1860_United_States_Census" TargetMode="External"/><Relationship Id="rId71" Type="http://schemas.openxmlformats.org/officeDocument/2006/relationships/hyperlink" Target="http://en.wikipedia.org/wiki/1840_United_States_Census" TargetMode="External"/><Relationship Id="rId92" Type="http://schemas.openxmlformats.org/officeDocument/2006/relationships/hyperlink" Target="http://en.wikipedia.org/wiki/1830_United_States_Census" TargetMode="External"/><Relationship Id="rId162" Type="http://schemas.openxmlformats.org/officeDocument/2006/relationships/hyperlink" Target="http://en.wikipedia.org/wiki/1870_United_States_Census" TargetMode="External"/><Relationship Id="rId183" Type="http://schemas.openxmlformats.org/officeDocument/2006/relationships/hyperlink" Target="http://en.wikipedia.org/wiki/1860_United_States_Census" TargetMode="External"/><Relationship Id="rId2" Type="http://schemas.openxmlformats.org/officeDocument/2006/relationships/hyperlink" Target="http://en.wikipedia.org/wiki/1810_United_States_Census" TargetMode="External"/><Relationship Id="rId29" Type="http://schemas.openxmlformats.org/officeDocument/2006/relationships/hyperlink" Target="http://en.wikipedia.org/wiki/1860_United_States_Census" TargetMode="External"/><Relationship Id="rId24" Type="http://schemas.openxmlformats.org/officeDocument/2006/relationships/hyperlink" Target="http://en.wikipedia.org/wiki/1810_United_States_Census" TargetMode="External"/><Relationship Id="rId40" Type="http://schemas.openxmlformats.org/officeDocument/2006/relationships/hyperlink" Target="http://en.wikipedia.org/wiki/1970_United_States_Census" TargetMode="External"/><Relationship Id="rId45" Type="http://schemas.openxmlformats.org/officeDocument/2006/relationships/hyperlink" Target="http://en.wikipedia.org/wiki/1800_United_States_Census" TargetMode="External"/><Relationship Id="rId66" Type="http://schemas.openxmlformats.org/officeDocument/2006/relationships/hyperlink" Target="http://en.wikipedia.org/wiki/2010_United_States_Census" TargetMode="External"/><Relationship Id="rId87" Type="http://schemas.openxmlformats.org/officeDocument/2006/relationships/hyperlink" Target="http://en.wikipedia.org/wiki/2000_United_States_Census" TargetMode="External"/><Relationship Id="rId110" Type="http://schemas.openxmlformats.org/officeDocument/2006/relationships/hyperlink" Target="http://en.wikipedia.org/wiki/2010_United_States_Census" TargetMode="External"/><Relationship Id="rId115" Type="http://schemas.openxmlformats.org/officeDocument/2006/relationships/hyperlink" Target="http://en.wikipedia.org/wiki/1840_United_States_Census" TargetMode="External"/><Relationship Id="rId131" Type="http://schemas.openxmlformats.org/officeDocument/2006/relationships/hyperlink" Target="http://en.wikipedia.org/wiki/2000_United_States_Census" TargetMode="External"/><Relationship Id="rId136" Type="http://schemas.openxmlformats.org/officeDocument/2006/relationships/hyperlink" Target="http://en.wikipedia.org/wiki/1830_United_States_Census" TargetMode="External"/><Relationship Id="rId157" Type="http://schemas.openxmlformats.org/officeDocument/2006/relationships/hyperlink" Target="http://en.wikipedia.org/wiki/1820_United_States_Census" TargetMode="External"/><Relationship Id="rId178" Type="http://schemas.openxmlformats.org/officeDocument/2006/relationships/hyperlink" Target="http://en.wikipedia.org/wiki/1810_United_States_Census" TargetMode="External"/><Relationship Id="rId61" Type="http://schemas.openxmlformats.org/officeDocument/2006/relationships/hyperlink" Target="http://en.wikipedia.org/wiki/1960_United_States_Census" TargetMode="External"/><Relationship Id="rId82" Type="http://schemas.openxmlformats.org/officeDocument/2006/relationships/hyperlink" Target="http://en.wikipedia.org/wiki/1950_United_States_Census" TargetMode="External"/><Relationship Id="rId152" Type="http://schemas.openxmlformats.org/officeDocument/2006/relationships/hyperlink" Target="http://en.wikipedia.org/wiki/1990_United_States_Census" TargetMode="External"/><Relationship Id="rId173" Type="http://schemas.openxmlformats.org/officeDocument/2006/relationships/hyperlink" Target="http://en.wikipedia.org/wiki/1980_United_States_Census" TargetMode="External"/><Relationship Id="rId194" Type="http://schemas.openxmlformats.org/officeDocument/2006/relationships/hyperlink" Target="http://en.wikipedia.org/wiki/1970_United_States_Census" TargetMode="External"/><Relationship Id="rId199" Type="http://schemas.openxmlformats.org/officeDocument/2006/relationships/printerSettings" Target="../printerSettings/printerSettings21.bin"/><Relationship Id="rId19" Type="http://schemas.openxmlformats.org/officeDocument/2006/relationships/hyperlink" Target="http://en.wikipedia.org/wiki/1980_United_States_Census" TargetMode="External"/><Relationship Id="rId14" Type="http://schemas.openxmlformats.org/officeDocument/2006/relationships/hyperlink" Target="http://en.wikipedia.org/wiki/1930_United_States_Census" TargetMode="External"/><Relationship Id="rId30" Type="http://schemas.openxmlformats.org/officeDocument/2006/relationships/hyperlink" Target="http://en.wikipedia.org/wiki/1870_United_States_Census" TargetMode="External"/><Relationship Id="rId35" Type="http://schemas.openxmlformats.org/officeDocument/2006/relationships/hyperlink" Target="http://en.wikipedia.org/wiki/1920_United_States_Census" TargetMode="External"/><Relationship Id="rId56" Type="http://schemas.openxmlformats.org/officeDocument/2006/relationships/hyperlink" Target="http://en.wikipedia.org/wiki/1910_United_States_Census" TargetMode="External"/><Relationship Id="rId77" Type="http://schemas.openxmlformats.org/officeDocument/2006/relationships/hyperlink" Target="http://en.wikipedia.org/wiki/1900_United_States_Census" TargetMode="External"/><Relationship Id="rId100" Type="http://schemas.openxmlformats.org/officeDocument/2006/relationships/hyperlink" Target="http://en.wikipedia.org/wiki/1910_United_States_Census" TargetMode="External"/><Relationship Id="rId105" Type="http://schemas.openxmlformats.org/officeDocument/2006/relationships/hyperlink" Target="http://en.wikipedia.org/wiki/1960_United_States_Census" TargetMode="External"/><Relationship Id="rId126" Type="http://schemas.openxmlformats.org/officeDocument/2006/relationships/hyperlink" Target="http://en.wikipedia.org/wiki/1950_United_States_Census" TargetMode="External"/><Relationship Id="rId147" Type="http://schemas.openxmlformats.org/officeDocument/2006/relationships/hyperlink" Target="http://en.wikipedia.org/wiki/1940_United_States_Census" TargetMode="External"/><Relationship Id="rId168" Type="http://schemas.openxmlformats.org/officeDocument/2006/relationships/hyperlink" Target="http://en.wikipedia.org/wiki/1930_United_States_Census" TargetMode="External"/><Relationship Id="rId8" Type="http://schemas.openxmlformats.org/officeDocument/2006/relationships/hyperlink" Target="http://en.wikipedia.org/wiki/1870_United_States_Census" TargetMode="External"/><Relationship Id="rId51" Type="http://schemas.openxmlformats.org/officeDocument/2006/relationships/hyperlink" Target="http://en.wikipedia.org/wiki/1860_United_States_Census" TargetMode="External"/><Relationship Id="rId72" Type="http://schemas.openxmlformats.org/officeDocument/2006/relationships/hyperlink" Target="http://en.wikipedia.org/wiki/1850_United_States_Census" TargetMode="External"/><Relationship Id="rId93" Type="http://schemas.openxmlformats.org/officeDocument/2006/relationships/hyperlink" Target="http://en.wikipedia.org/wiki/1840_United_States_Census" TargetMode="External"/><Relationship Id="rId98" Type="http://schemas.openxmlformats.org/officeDocument/2006/relationships/hyperlink" Target="http://en.wikipedia.org/wiki/1890_United_States_Census" TargetMode="External"/><Relationship Id="rId121" Type="http://schemas.openxmlformats.org/officeDocument/2006/relationships/hyperlink" Target="http://en.wikipedia.org/wiki/1900_United_States_Census" TargetMode="External"/><Relationship Id="rId142" Type="http://schemas.openxmlformats.org/officeDocument/2006/relationships/hyperlink" Target="http://en.wikipedia.org/wiki/1890_United_States_Census" TargetMode="External"/><Relationship Id="rId163" Type="http://schemas.openxmlformats.org/officeDocument/2006/relationships/hyperlink" Target="http://en.wikipedia.org/wiki/1880_United_States_Census" TargetMode="External"/><Relationship Id="rId184" Type="http://schemas.openxmlformats.org/officeDocument/2006/relationships/hyperlink" Target="http://en.wikipedia.org/wiki/1870_United_States_Census" TargetMode="External"/><Relationship Id="rId189" Type="http://schemas.openxmlformats.org/officeDocument/2006/relationships/hyperlink" Target="http://en.wikipedia.org/wiki/1920_United_States_Census" TargetMode="External"/><Relationship Id="rId3" Type="http://schemas.openxmlformats.org/officeDocument/2006/relationships/hyperlink" Target="http://en.wikipedia.org/wiki/1820_United_States_Census" TargetMode="External"/><Relationship Id="rId25" Type="http://schemas.openxmlformats.org/officeDocument/2006/relationships/hyperlink" Target="http://en.wikipedia.org/wiki/1820_United_States_Census" TargetMode="External"/><Relationship Id="rId46" Type="http://schemas.openxmlformats.org/officeDocument/2006/relationships/hyperlink" Target="http://en.wikipedia.org/wiki/1810_United_States_Census" TargetMode="External"/><Relationship Id="rId67" Type="http://schemas.openxmlformats.org/officeDocument/2006/relationships/hyperlink" Target="http://en.wikipedia.org/wiki/1800_United_States_Census" TargetMode="External"/><Relationship Id="rId116" Type="http://schemas.openxmlformats.org/officeDocument/2006/relationships/hyperlink" Target="http://en.wikipedia.org/wiki/1850_United_States_Census" TargetMode="External"/><Relationship Id="rId137" Type="http://schemas.openxmlformats.org/officeDocument/2006/relationships/hyperlink" Target="http://en.wikipedia.org/wiki/1840_United_States_Census" TargetMode="External"/><Relationship Id="rId158" Type="http://schemas.openxmlformats.org/officeDocument/2006/relationships/hyperlink" Target="http://en.wikipedia.org/wiki/1830_United_States_Census" TargetMode="External"/><Relationship Id="rId20" Type="http://schemas.openxmlformats.org/officeDocument/2006/relationships/hyperlink" Target="http://en.wikipedia.org/wiki/1990_United_States_Census" TargetMode="External"/><Relationship Id="rId41" Type="http://schemas.openxmlformats.org/officeDocument/2006/relationships/hyperlink" Target="http://en.wikipedia.org/wiki/1980_United_States_Census" TargetMode="External"/><Relationship Id="rId62" Type="http://schemas.openxmlformats.org/officeDocument/2006/relationships/hyperlink" Target="http://en.wikipedia.org/wiki/1970_United_States_Census" TargetMode="External"/><Relationship Id="rId83" Type="http://schemas.openxmlformats.org/officeDocument/2006/relationships/hyperlink" Target="http://en.wikipedia.org/wiki/1960_United_States_Census" TargetMode="External"/><Relationship Id="rId88" Type="http://schemas.openxmlformats.org/officeDocument/2006/relationships/hyperlink" Target="http://en.wikipedia.org/wiki/2010_United_States_Census" TargetMode="External"/><Relationship Id="rId111" Type="http://schemas.openxmlformats.org/officeDocument/2006/relationships/hyperlink" Target="http://en.wikipedia.org/wiki/1800_United_States_Census" TargetMode="External"/><Relationship Id="rId132" Type="http://schemas.openxmlformats.org/officeDocument/2006/relationships/hyperlink" Target="http://en.wikipedia.org/wiki/2010_United_States_Census" TargetMode="External"/><Relationship Id="rId153" Type="http://schemas.openxmlformats.org/officeDocument/2006/relationships/hyperlink" Target="http://en.wikipedia.org/wiki/2000_United_States_Census" TargetMode="External"/><Relationship Id="rId174" Type="http://schemas.openxmlformats.org/officeDocument/2006/relationships/hyperlink" Target="http://en.wikipedia.org/wiki/1990_United_States_Census" TargetMode="External"/><Relationship Id="rId179" Type="http://schemas.openxmlformats.org/officeDocument/2006/relationships/hyperlink" Target="http://en.wikipedia.org/wiki/1820_United_States_Census" TargetMode="External"/><Relationship Id="rId195" Type="http://schemas.openxmlformats.org/officeDocument/2006/relationships/hyperlink" Target="http://en.wikipedia.org/wiki/1980_United_States_Census" TargetMode="External"/><Relationship Id="rId190" Type="http://schemas.openxmlformats.org/officeDocument/2006/relationships/hyperlink" Target="http://en.wikipedia.org/wiki/1930_United_States_Census" TargetMode="External"/><Relationship Id="rId15" Type="http://schemas.openxmlformats.org/officeDocument/2006/relationships/hyperlink" Target="http://en.wikipedia.org/wiki/1940_United_States_Census" TargetMode="External"/><Relationship Id="rId36" Type="http://schemas.openxmlformats.org/officeDocument/2006/relationships/hyperlink" Target="http://en.wikipedia.org/wiki/1930_United_States_Census" TargetMode="External"/><Relationship Id="rId57" Type="http://schemas.openxmlformats.org/officeDocument/2006/relationships/hyperlink" Target="http://en.wikipedia.org/wiki/1920_United_States_Census" TargetMode="External"/><Relationship Id="rId106" Type="http://schemas.openxmlformats.org/officeDocument/2006/relationships/hyperlink" Target="http://en.wikipedia.org/wiki/1970_United_States_Census" TargetMode="External"/><Relationship Id="rId127" Type="http://schemas.openxmlformats.org/officeDocument/2006/relationships/hyperlink" Target="http://en.wikipedia.org/wiki/1960_United_States_Census" TargetMode="External"/><Relationship Id="rId10" Type="http://schemas.openxmlformats.org/officeDocument/2006/relationships/hyperlink" Target="http://en.wikipedia.org/wiki/1890_United_States_Census" TargetMode="External"/><Relationship Id="rId31" Type="http://schemas.openxmlformats.org/officeDocument/2006/relationships/hyperlink" Target="http://en.wikipedia.org/wiki/1880_United_States_Census" TargetMode="External"/><Relationship Id="rId52" Type="http://schemas.openxmlformats.org/officeDocument/2006/relationships/hyperlink" Target="http://en.wikipedia.org/wiki/1870_United_States_Census" TargetMode="External"/><Relationship Id="rId73" Type="http://schemas.openxmlformats.org/officeDocument/2006/relationships/hyperlink" Target="http://en.wikipedia.org/wiki/1860_United_States_Census" TargetMode="External"/><Relationship Id="rId78" Type="http://schemas.openxmlformats.org/officeDocument/2006/relationships/hyperlink" Target="http://en.wikipedia.org/wiki/1910_United_States_Census" TargetMode="External"/><Relationship Id="rId94" Type="http://schemas.openxmlformats.org/officeDocument/2006/relationships/hyperlink" Target="http://en.wikipedia.org/wiki/1850_United_States_Census" TargetMode="External"/><Relationship Id="rId99" Type="http://schemas.openxmlformats.org/officeDocument/2006/relationships/hyperlink" Target="http://en.wikipedia.org/wiki/1900_United_States_Census" TargetMode="External"/><Relationship Id="rId101" Type="http://schemas.openxmlformats.org/officeDocument/2006/relationships/hyperlink" Target="http://en.wikipedia.org/wiki/1920_United_States_Census" TargetMode="External"/><Relationship Id="rId122" Type="http://schemas.openxmlformats.org/officeDocument/2006/relationships/hyperlink" Target="http://en.wikipedia.org/wiki/1910_United_States_Census" TargetMode="External"/><Relationship Id="rId143" Type="http://schemas.openxmlformats.org/officeDocument/2006/relationships/hyperlink" Target="http://en.wikipedia.org/wiki/1900_United_States_Census" TargetMode="External"/><Relationship Id="rId148" Type="http://schemas.openxmlformats.org/officeDocument/2006/relationships/hyperlink" Target="http://en.wikipedia.org/wiki/1950_United_States_Census" TargetMode="External"/><Relationship Id="rId164" Type="http://schemas.openxmlformats.org/officeDocument/2006/relationships/hyperlink" Target="http://en.wikipedia.org/wiki/1890_United_States_Census" TargetMode="External"/><Relationship Id="rId169" Type="http://schemas.openxmlformats.org/officeDocument/2006/relationships/hyperlink" Target="http://en.wikipedia.org/wiki/1940_United_States_Census" TargetMode="External"/><Relationship Id="rId185" Type="http://schemas.openxmlformats.org/officeDocument/2006/relationships/hyperlink" Target="http://en.wikipedia.org/wiki/1880_United_States_Census" TargetMode="External"/><Relationship Id="rId4" Type="http://schemas.openxmlformats.org/officeDocument/2006/relationships/hyperlink" Target="http://en.wikipedia.org/wiki/1830_United_States_Census" TargetMode="External"/><Relationship Id="rId9" Type="http://schemas.openxmlformats.org/officeDocument/2006/relationships/hyperlink" Target="http://en.wikipedia.org/wiki/1880_United_States_Census" TargetMode="External"/><Relationship Id="rId180" Type="http://schemas.openxmlformats.org/officeDocument/2006/relationships/hyperlink" Target="http://en.wikipedia.org/wiki/1830_United_States_Census" TargetMode="External"/><Relationship Id="rId26" Type="http://schemas.openxmlformats.org/officeDocument/2006/relationships/hyperlink" Target="http://en.wikipedia.org/wiki/1830_United_States_Census" TargetMode="External"/><Relationship Id="rId47" Type="http://schemas.openxmlformats.org/officeDocument/2006/relationships/hyperlink" Target="http://en.wikipedia.org/wiki/1820_United_States_Census" TargetMode="External"/><Relationship Id="rId68" Type="http://schemas.openxmlformats.org/officeDocument/2006/relationships/hyperlink" Target="http://en.wikipedia.org/wiki/1810_United_States_Census" TargetMode="External"/><Relationship Id="rId89" Type="http://schemas.openxmlformats.org/officeDocument/2006/relationships/hyperlink" Target="http://en.wikipedia.org/wiki/1800_United_States_Census" TargetMode="External"/><Relationship Id="rId112" Type="http://schemas.openxmlformats.org/officeDocument/2006/relationships/hyperlink" Target="http://en.wikipedia.org/wiki/1810_United_States_Census" TargetMode="External"/><Relationship Id="rId133" Type="http://schemas.openxmlformats.org/officeDocument/2006/relationships/hyperlink" Target="http://en.wikipedia.org/wiki/1800_United_States_Census" TargetMode="External"/><Relationship Id="rId154" Type="http://schemas.openxmlformats.org/officeDocument/2006/relationships/hyperlink" Target="http://en.wikipedia.org/wiki/2010_United_States_Census" TargetMode="External"/><Relationship Id="rId175" Type="http://schemas.openxmlformats.org/officeDocument/2006/relationships/hyperlink" Target="http://en.wikipedia.org/wiki/2000_United_States_Census"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
  <sheetViews>
    <sheetView workbookViewId="0">
      <selection activeCell="B14" sqref="B14"/>
    </sheetView>
  </sheetViews>
  <sheetFormatPr defaultColWidth="11.19921875" defaultRowHeight="15.6" x14ac:dyDescent="0.3"/>
  <cols>
    <col min="1" max="1" width="45.296875" customWidth="1"/>
  </cols>
  <sheetData>
    <row r="1" spans="1:19" x14ac:dyDescent="0.3">
      <c r="A1" t="s">
        <v>121</v>
      </c>
      <c r="L1" t="s">
        <v>122</v>
      </c>
    </row>
    <row r="2" spans="1:19" x14ac:dyDescent="0.3">
      <c r="A2" t="s">
        <v>124</v>
      </c>
      <c r="G2" t="s">
        <v>123</v>
      </c>
      <c r="L2" t="s">
        <v>122</v>
      </c>
      <c r="S2" t="s">
        <v>125</v>
      </c>
    </row>
    <row r="3" spans="1:19" x14ac:dyDescent="0.3">
      <c r="A3" t="s">
        <v>1681</v>
      </c>
      <c r="B3" t="s">
        <v>1680</v>
      </c>
    </row>
    <row r="4" spans="1:19" x14ac:dyDescent="0.3">
      <c r="A4" t="s">
        <v>1684</v>
      </c>
      <c r="L4" t="s">
        <v>1687</v>
      </c>
    </row>
    <row r="5" spans="1:19" x14ac:dyDescent="0.3">
      <c r="A5" t="s">
        <v>1686</v>
      </c>
      <c r="L5" t="s">
        <v>1685</v>
      </c>
    </row>
    <row r="12" spans="1:19" x14ac:dyDescent="0.3">
      <c r="A12" t="s">
        <v>812</v>
      </c>
    </row>
  </sheetData>
  <pageMargins left="0.25" right="0.25" top="0.75" bottom="0.75" header="0.3" footer="0.3"/>
  <pageSetup paperSize="17" scale="69" orientation="landscape" horizontalDpi="4294967292" verticalDpi="4294967292"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workbookViewId="0">
      <selection activeCell="H17" sqref="H17"/>
    </sheetView>
  </sheetViews>
  <sheetFormatPr defaultColWidth="11.19921875" defaultRowHeight="15.6" x14ac:dyDescent="0.3"/>
  <cols>
    <col min="1" max="1" width="11.19921875" style="6"/>
    <col min="9" max="9" width="46.296875" customWidth="1"/>
  </cols>
  <sheetData>
    <row r="1" spans="1:15" ht="15" customHeight="1" x14ac:dyDescent="0.3">
      <c r="A1" s="6" t="s">
        <v>1951</v>
      </c>
      <c r="J1" s="52" t="s">
        <v>1688</v>
      </c>
      <c r="K1" s="52"/>
      <c r="L1" s="52"/>
      <c r="M1" s="52"/>
      <c r="N1" s="52"/>
      <c r="O1" s="52"/>
    </row>
    <row r="2" spans="1:15" ht="30" customHeight="1" x14ac:dyDescent="0.3">
      <c r="B2" s="6" t="s">
        <v>104</v>
      </c>
      <c r="C2" s="6"/>
      <c r="D2" s="6" t="s">
        <v>115</v>
      </c>
      <c r="E2" s="6"/>
      <c r="F2" s="6" t="s">
        <v>118</v>
      </c>
      <c r="G2" s="6"/>
      <c r="I2" s="37"/>
      <c r="J2" s="37" t="s">
        <v>104</v>
      </c>
      <c r="K2" s="37"/>
      <c r="L2" s="37" t="s">
        <v>115</v>
      </c>
      <c r="M2" s="37"/>
      <c r="N2" s="37" t="s">
        <v>118</v>
      </c>
      <c r="O2" s="37"/>
    </row>
    <row r="3" spans="1:15" ht="31.2" customHeight="1" x14ac:dyDescent="0.3">
      <c r="A3" s="6" t="s">
        <v>149</v>
      </c>
      <c r="B3" s="6" t="s">
        <v>154</v>
      </c>
      <c r="C3" s="6" t="s">
        <v>155</v>
      </c>
      <c r="D3" s="6" t="s">
        <v>154</v>
      </c>
      <c r="E3" s="6" t="s">
        <v>155</v>
      </c>
      <c r="F3" s="6" t="s">
        <v>154</v>
      </c>
      <c r="G3" s="6" t="s">
        <v>155</v>
      </c>
      <c r="I3" s="37" t="s">
        <v>155</v>
      </c>
      <c r="J3" s="21" t="s">
        <v>154</v>
      </c>
      <c r="K3" s="21" t="s">
        <v>155</v>
      </c>
      <c r="L3" s="21" t="s">
        <v>154</v>
      </c>
      <c r="M3" s="21" t="s">
        <v>155</v>
      </c>
      <c r="N3" s="21" t="s">
        <v>154</v>
      </c>
      <c r="O3" s="21" t="s">
        <v>155</v>
      </c>
    </row>
    <row r="4" spans="1:15" x14ac:dyDescent="0.3">
      <c r="A4" s="6" t="s">
        <v>104</v>
      </c>
      <c r="B4" s="3">
        <v>1562</v>
      </c>
      <c r="C4" t="s">
        <v>1424</v>
      </c>
      <c r="D4" s="3">
        <v>1245</v>
      </c>
      <c r="E4" t="s">
        <v>692</v>
      </c>
      <c r="F4">
        <v>317</v>
      </c>
      <c r="G4" t="s">
        <v>181</v>
      </c>
      <c r="I4" s="2" t="s">
        <v>104</v>
      </c>
      <c r="J4" s="4">
        <v>1624</v>
      </c>
      <c r="K4" s="5" t="s">
        <v>166</v>
      </c>
      <c r="L4" s="4">
        <v>1309</v>
      </c>
      <c r="M4" s="5" t="s">
        <v>177</v>
      </c>
      <c r="N4" s="5">
        <v>315</v>
      </c>
      <c r="O4" s="5" t="s">
        <v>700</v>
      </c>
    </row>
    <row r="5" spans="1:15" ht="31.2" x14ac:dyDescent="0.3">
      <c r="A5" s="6" t="s">
        <v>1942</v>
      </c>
      <c r="I5" s="2" t="s">
        <v>813</v>
      </c>
      <c r="J5" s="5"/>
      <c r="K5" s="5"/>
      <c r="L5" s="5"/>
      <c r="M5" s="5"/>
      <c r="N5" s="5"/>
      <c r="O5" s="5"/>
    </row>
    <row r="6" spans="1:15" x14ac:dyDescent="0.3">
      <c r="A6" s="6" t="s">
        <v>814</v>
      </c>
      <c r="B6" s="28">
        <v>0</v>
      </c>
      <c r="C6" t="s">
        <v>381</v>
      </c>
      <c r="D6" s="28">
        <v>0</v>
      </c>
      <c r="E6" t="s">
        <v>365</v>
      </c>
      <c r="F6" s="28">
        <v>0</v>
      </c>
      <c r="G6" t="s">
        <v>389</v>
      </c>
      <c r="I6" s="2" t="s">
        <v>814</v>
      </c>
      <c r="J6" s="10">
        <v>7.0000000000000001E-3</v>
      </c>
      <c r="K6" s="5" t="s">
        <v>381</v>
      </c>
      <c r="L6" s="10">
        <v>0</v>
      </c>
      <c r="M6" s="5" t="s">
        <v>715</v>
      </c>
      <c r="N6" s="10">
        <v>3.5000000000000003E-2</v>
      </c>
      <c r="O6" s="5" t="s">
        <v>434</v>
      </c>
    </row>
    <row r="7" spans="1:15" x14ac:dyDescent="0.3">
      <c r="A7" s="6" t="s">
        <v>815</v>
      </c>
      <c r="B7" s="28">
        <v>5.0000000000000001E-3</v>
      </c>
      <c r="C7" t="s">
        <v>361</v>
      </c>
      <c r="D7" s="28">
        <v>6.0000000000000001E-3</v>
      </c>
      <c r="E7" t="s">
        <v>381</v>
      </c>
      <c r="F7" s="28">
        <v>0</v>
      </c>
      <c r="G7" t="s">
        <v>389</v>
      </c>
      <c r="I7" s="2" t="s">
        <v>815</v>
      </c>
      <c r="J7" s="10">
        <v>4.0000000000000001E-3</v>
      </c>
      <c r="K7" s="5" t="s">
        <v>364</v>
      </c>
      <c r="L7" s="10">
        <v>5.0000000000000001E-3</v>
      </c>
      <c r="M7" s="5" t="s">
        <v>371</v>
      </c>
      <c r="N7" s="10">
        <v>0</v>
      </c>
      <c r="O7" s="5" t="s">
        <v>413</v>
      </c>
    </row>
    <row r="8" spans="1:15" x14ac:dyDescent="0.3">
      <c r="A8" s="6" t="s">
        <v>816</v>
      </c>
      <c r="B8" s="28">
        <v>0</v>
      </c>
      <c r="C8" t="s">
        <v>381</v>
      </c>
      <c r="D8" s="28">
        <v>0</v>
      </c>
      <c r="E8" t="s">
        <v>365</v>
      </c>
      <c r="F8" s="28">
        <v>0</v>
      </c>
      <c r="G8" t="s">
        <v>389</v>
      </c>
      <c r="I8" s="2" t="s">
        <v>816</v>
      </c>
      <c r="J8" s="10">
        <v>8.9999999999999993E-3</v>
      </c>
      <c r="K8" s="5" t="s">
        <v>373</v>
      </c>
      <c r="L8" s="10">
        <v>1.0999999999999999E-2</v>
      </c>
      <c r="M8" s="5" t="s">
        <v>490</v>
      </c>
      <c r="N8" s="10">
        <v>0</v>
      </c>
      <c r="O8" s="5" t="s">
        <v>413</v>
      </c>
    </row>
    <row r="9" spans="1:15" x14ac:dyDescent="0.3">
      <c r="A9" s="6" t="s">
        <v>817</v>
      </c>
      <c r="B9" s="28">
        <v>1.7000000000000001E-2</v>
      </c>
      <c r="C9" t="s">
        <v>715</v>
      </c>
      <c r="D9" s="28">
        <v>8.9999999999999993E-3</v>
      </c>
      <c r="E9" t="s">
        <v>697</v>
      </c>
      <c r="F9" s="28">
        <v>0.05</v>
      </c>
      <c r="G9" t="s">
        <v>357</v>
      </c>
      <c r="I9" s="2" t="s">
        <v>817</v>
      </c>
      <c r="J9" s="10">
        <v>1.2E-2</v>
      </c>
      <c r="K9" s="5" t="s">
        <v>697</v>
      </c>
      <c r="L9" s="10">
        <v>8.0000000000000002E-3</v>
      </c>
      <c r="M9" s="5" t="s">
        <v>697</v>
      </c>
      <c r="N9" s="10">
        <v>2.9000000000000001E-2</v>
      </c>
      <c r="O9" s="5" t="s">
        <v>377</v>
      </c>
    </row>
    <row r="10" spans="1:15" x14ac:dyDescent="0.3">
      <c r="A10" s="6" t="s">
        <v>818</v>
      </c>
      <c r="B10" s="28">
        <v>2.5000000000000001E-2</v>
      </c>
      <c r="C10" t="s">
        <v>362</v>
      </c>
      <c r="D10" s="28">
        <v>3.1E-2</v>
      </c>
      <c r="E10" t="s">
        <v>530</v>
      </c>
      <c r="F10" s="28">
        <v>0</v>
      </c>
      <c r="G10" t="s">
        <v>389</v>
      </c>
      <c r="I10" s="2" t="s">
        <v>818</v>
      </c>
      <c r="J10" s="10">
        <v>0.05</v>
      </c>
      <c r="K10" s="5" t="s">
        <v>417</v>
      </c>
      <c r="L10" s="10">
        <v>0.03</v>
      </c>
      <c r="M10" s="5" t="s">
        <v>393</v>
      </c>
      <c r="N10" s="10">
        <v>0.13700000000000001</v>
      </c>
      <c r="O10" s="5" t="s">
        <v>819</v>
      </c>
    </row>
    <row r="11" spans="1:15" x14ac:dyDescent="0.3">
      <c r="A11" s="6" t="s">
        <v>820</v>
      </c>
      <c r="B11" s="28">
        <v>7.9000000000000001E-2</v>
      </c>
      <c r="C11" t="s">
        <v>852</v>
      </c>
      <c r="D11" s="28">
        <v>5.8999999999999997E-2</v>
      </c>
      <c r="E11" t="s">
        <v>356</v>
      </c>
      <c r="F11" s="28">
        <v>0.158</v>
      </c>
      <c r="G11" t="s">
        <v>167</v>
      </c>
      <c r="I11" s="2" t="s">
        <v>820</v>
      </c>
      <c r="J11" s="10">
        <v>0.108</v>
      </c>
      <c r="K11" s="5" t="s">
        <v>349</v>
      </c>
      <c r="L11" s="10">
        <v>7.4999999999999997E-2</v>
      </c>
      <c r="M11" s="5" t="s">
        <v>445</v>
      </c>
      <c r="N11" s="10">
        <v>0.24399999999999999</v>
      </c>
      <c r="O11" s="5" t="s">
        <v>821</v>
      </c>
    </row>
    <row r="12" spans="1:15" x14ac:dyDescent="0.3">
      <c r="A12" s="6" t="s">
        <v>822</v>
      </c>
      <c r="B12" s="28">
        <v>0.11700000000000001</v>
      </c>
      <c r="C12" t="s">
        <v>357</v>
      </c>
      <c r="D12" s="28">
        <v>6.0999999999999999E-2</v>
      </c>
      <c r="E12" t="s">
        <v>497</v>
      </c>
      <c r="F12" s="28">
        <v>0.33400000000000002</v>
      </c>
      <c r="G12" t="s">
        <v>1084</v>
      </c>
      <c r="I12" s="2" t="s">
        <v>822</v>
      </c>
      <c r="J12" s="10">
        <v>0.14499999999999999</v>
      </c>
      <c r="K12" s="5" t="s">
        <v>428</v>
      </c>
      <c r="L12" s="10">
        <v>9.0999999999999998E-2</v>
      </c>
      <c r="M12" s="5" t="s">
        <v>350</v>
      </c>
      <c r="N12" s="10">
        <v>0.371</v>
      </c>
      <c r="O12" s="5" t="s">
        <v>823</v>
      </c>
    </row>
    <row r="13" spans="1:15" x14ac:dyDescent="0.3">
      <c r="A13" s="6" t="s">
        <v>824</v>
      </c>
      <c r="B13" s="28">
        <v>0.26900000000000002</v>
      </c>
      <c r="C13" t="s">
        <v>502</v>
      </c>
      <c r="D13" s="28">
        <v>0.254</v>
      </c>
      <c r="E13" t="s">
        <v>427</v>
      </c>
      <c r="F13" s="28">
        <v>0.32800000000000001</v>
      </c>
      <c r="G13" t="s">
        <v>1774</v>
      </c>
      <c r="I13" s="2" t="s">
        <v>824</v>
      </c>
      <c r="J13" s="10">
        <v>0.187</v>
      </c>
      <c r="K13" s="5" t="s">
        <v>357</v>
      </c>
      <c r="L13" s="10">
        <v>0.187</v>
      </c>
      <c r="M13" s="5" t="s">
        <v>825</v>
      </c>
      <c r="N13" s="10">
        <v>0.184</v>
      </c>
      <c r="O13" s="5" t="s">
        <v>579</v>
      </c>
    </row>
    <row r="14" spans="1:15" x14ac:dyDescent="0.3">
      <c r="A14" s="6" t="s">
        <v>826</v>
      </c>
      <c r="B14" s="28">
        <v>0.13700000000000001</v>
      </c>
      <c r="C14" t="s">
        <v>851</v>
      </c>
      <c r="D14" s="28">
        <v>0.152</v>
      </c>
      <c r="E14" t="s">
        <v>426</v>
      </c>
      <c r="F14" s="28">
        <v>7.9000000000000001E-2</v>
      </c>
      <c r="G14" t="s">
        <v>788</v>
      </c>
      <c r="I14" s="2" t="s">
        <v>826</v>
      </c>
      <c r="J14" s="10">
        <v>0.128</v>
      </c>
      <c r="K14" s="5" t="s">
        <v>349</v>
      </c>
      <c r="L14" s="10">
        <v>0.159</v>
      </c>
      <c r="M14" s="5" t="s">
        <v>384</v>
      </c>
      <c r="N14" s="10">
        <v>0</v>
      </c>
      <c r="O14" s="5" t="s">
        <v>413</v>
      </c>
    </row>
    <row r="15" spans="1:15" x14ac:dyDescent="0.3">
      <c r="A15" s="6" t="s">
        <v>748</v>
      </c>
      <c r="B15" s="28">
        <v>0.17499999999999999</v>
      </c>
      <c r="C15" t="s">
        <v>389</v>
      </c>
      <c r="D15" s="28">
        <v>0.21299999999999999</v>
      </c>
      <c r="E15" t="s">
        <v>395</v>
      </c>
      <c r="F15" s="28">
        <v>2.8000000000000001E-2</v>
      </c>
      <c r="G15" t="s">
        <v>377</v>
      </c>
      <c r="I15" s="2" t="s">
        <v>748</v>
      </c>
      <c r="J15" s="10">
        <v>0.23</v>
      </c>
      <c r="K15" s="5" t="s">
        <v>399</v>
      </c>
      <c r="L15" s="10">
        <v>0.28599999999999998</v>
      </c>
      <c r="M15" s="5" t="s">
        <v>390</v>
      </c>
      <c r="N15" s="10">
        <v>0</v>
      </c>
      <c r="O15" s="5" t="s">
        <v>413</v>
      </c>
    </row>
    <row r="16" spans="1:15" x14ac:dyDescent="0.3">
      <c r="A16" s="6" t="s">
        <v>827</v>
      </c>
      <c r="B16" s="28">
        <v>0.17599999999999999</v>
      </c>
      <c r="C16" t="s">
        <v>352</v>
      </c>
      <c r="D16" s="28">
        <v>0.215</v>
      </c>
      <c r="E16" t="s">
        <v>353</v>
      </c>
      <c r="F16" s="28">
        <v>2.1999999999999999E-2</v>
      </c>
      <c r="G16" t="s">
        <v>356</v>
      </c>
      <c r="I16" s="2" t="s">
        <v>827</v>
      </c>
      <c r="J16" s="10">
        <v>0.11899999999999999</v>
      </c>
      <c r="K16" s="5" t="s">
        <v>377</v>
      </c>
      <c r="L16" s="10">
        <v>0.14799999999999999</v>
      </c>
      <c r="M16" s="5" t="s">
        <v>389</v>
      </c>
      <c r="N16" s="10">
        <v>0</v>
      </c>
      <c r="O16" s="5" t="s">
        <v>413</v>
      </c>
    </row>
    <row r="17" spans="1:15" x14ac:dyDescent="0.3">
      <c r="A17" s="6" t="s">
        <v>828</v>
      </c>
      <c r="B17" s="3">
        <v>73784</v>
      </c>
      <c r="C17" t="s">
        <v>1742</v>
      </c>
      <c r="D17" s="3">
        <v>90469</v>
      </c>
      <c r="E17" t="s">
        <v>1943</v>
      </c>
      <c r="F17" s="3">
        <v>46811</v>
      </c>
      <c r="G17" t="s">
        <v>1944</v>
      </c>
      <c r="I17" s="2" t="s">
        <v>828</v>
      </c>
      <c r="J17" s="4">
        <v>74011</v>
      </c>
      <c r="K17" s="5" t="s">
        <v>829</v>
      </c>
      <c r="L17" s="4">
        <v>84241</v>
      </c>
      <c r="M17" s="5" t="s">
        <v>830</v>
      </c>
      <c r="N17" s="4">
        <v>38958</v>
      </c>
      <c r="O17" s="5" t="s">
        <v>831</v>
      </c>
    </row>
    <row r="18" spans="1:15" x14ac:dyDescent="0.3">
      <c r="I18" s="2"/>
      <c r="J18" s="5"/>
      <c r="K18" s="5"/>
      <c r="L18" s="5"/>
      <c r="M18" s="5"/>
      <c r="N18" s="5"/>
      <c r="O18" s="5"/>
    </row>
    <row r="19" spans="1:15" x14ac:dyDescent="0.3">
      <c r="A19" s="6" t="s">
        <v>832</v>
      </c>
      <c r="I19" s="2" t="s">
        <v>832</v>
      </c>
      <c r="J19" s="5"/>
      <c r="K19" s="5"/>
      <c r="L19" s="5"/>
      <c r="M19" s="5"/>
      <c r="N19" s="5"/>
      <c r="O19" s="5"/>
    </row>
    <row r="20" spans="1:15" x14ac:dyDescent="0.3">
      <c r="A20" s="6" t="s">
        <v>762</v>
      </c>
      <c r="B20" s="28">
        <v>0</v>
      </c>
      <c r="C20" t="s">
        <v>381</v>
      </c>
      <c r="D20" s="28">
        <v>0</v>
      </c>
      <c r="E20" t="s">
        <v>365</v>
      </c>
      <c r="F20" s="28">
        <v>0</v>
      </c>
      <c r="G20" t="s">
        <v>389</v>
      </c>
      <c r="I20" s="2" t="s">
        <v>772</v>
      </c>
      <c r="J20" s="10">
        <v>0</v>
      </c>
      <c r="K20" s="5" t="s">
        <v>490</v>
      </c>
      <c r="L20" s="10">
        <v>0</v>
      </c>
      <c r="M20" s="5" t="s">
        <v>715</v>
      </c>
      <c r="N20" s="10">
        <v>0</v>
      </c>
      <c r="O20" s="5" t="s">
        <v>413</v>
      </c>
    </row>
    <row r="21" spans="1:15" x14ac:dyDescent="0.3">
      <c r="A21" s="6" t="s">
        <v>763</v>
      </c>
      <c r="B21" s="28">
        <v>2.9000000000000001E-2</v>
      </c>
      <c r="C21" t="s">
        <v>362</v>
      </c>
      <c r="D21" s="28">
        <v>3.6999999999999998E-2</v>
      </c>
      <c r="E21" t="s">
        <v>530</v>
      </c>
      <c r="F21" s="28">
        <v>0</v>
      </c>
      <c r="G21" t="s">
        <v>389</v>
      </c>
      <c r="I21" s="2" t="s">
        <v>773</v>
      </c>
      <c r="J21" s="10">
        <v>0</v>
      </c>
      <c r="K21" s="5" t="s">
        <v>490</v>
      </c>
      <c r="L21" s="10">
        <v>0</v>
      </c>
      <c r="M21" s="5" t="s">
        <v>715</v>
      </c>
      <c r="N21" s="10">
        <v>0</v>
      </c>
      <c r="O21" s="5" t="s">
        <v>413</v>
      </c>
    </row>
    <row r="22" spans="1:15" x14ac:dyDescent="0.3">
      <c r="A22" s="6" t="s">
        <v>1945</v>
      </c>
      <c r="B22" s="28">
        <v>0.11700000000000001</v>
      </c>
      <c r="C22" t="s">
        <v>423</v>
      </c>
      <c r="D22" s="28">
        <v>0.13200000000000001</v>
      </c>
      <c r="E22" t="s">
        <v>350</v>
      </c>
      <c r="F22" s="28">
        <v>0.06</v>
      </c>
      <c r="G22" t="s">
        <v>460</v>
      </c>
      <c r="I22" s="2" t="s">
        <v>774</v>
      </c>
      <c r="J22" s="10">
        <v>8.0000000000000002E-3</v>
      </c>
      <c r="K22" s="5" t="s">
        <v>361</v>
      </c>
      <c r="L22" s="10">
        <v>0.01</v>
      </c>
      <c r="M22" s="5" t="s">
        <v>381</v>
      </c>
      <c r="N22" s="10">
        <v>0</v>
      </c>
      <c r="O22" s="5" t="s">
        <v>413</v>
      </c>
    </row>
    <row r="23" spans="1:15" x14ac:dyDescent="0.3">
      <c r="A23" s="6" t="s">
        <v>1946</v>
      </c>
      <c r="B23" s="28">
        <v>0.153</v>
      </c>
      <c r="C23" t="s">
        <v>428</v>
      </c>
      <c r="D23" s="28">
        <v>0.1</v>
      </c>
      <c r="E23" t="s">
        <v>383</v>
      </c>
      <c r="F23" s="28">
        <v>0.36</v>
      </c>
      <c r="G23" t="s">
        <v>1767</v>
      </c>
      <c r="I23" s="2" t="s">
        <v>775</v>
      </c>
      <c r="J23" s="10">
        <v>0.01</v>
      </c>
      <c r="K23" s="5" t="s">
        <v>381</v>
      </c>
      <c r="L23" s="10">
        <v>1.2E-2</v>
      </c>
      <c r="M23" s="5" t="s">
        <v>697</v>
      </c>
      <c r="N23" s="10">
        <v>0</v>
      </c>
      <c r="O23" s="5" t="s">
        <v>413</v>
      </c>
    </row>
    <row r="24" spans="1:15" x14ac:dyDescent="0.3">
      <c r="A24" s="6" t="s">
        <v>767</v>
      </c>
      <c r="B24" s="28">
        <v>0.23599999999999999</v>
      </c>
      <c r="C24" t="s">
        <v>427</v>
      </c>
      <c r="D24" s="28">
        <v>0.182</v>
      </c>
      <c r="E24" t="s">
        <v>724</v>
      </c>
      <c r="F24" s="28">
        <v>0.44800000000000001</v>
      </c>
      <c r="G24" t="s">
        <v>337</v>
      </c>
      <c r="I24" s="2" t="s">
        <v>833</v>
      </c>
      <c r="J24" s="10">
        <v>1.9E-2</v>
      </c>
      <c r="K24" s="5" t="s">
        <v>530</v>
      </c>
      <c r="L24" s="10">
        <v>2.4E-2</v>
      </c>
      <c r="M24" s="5" t="s">
        <v>512</v>
      </c>
      <c r="N24" s="10">
        <v>0</v>
      </c>
      <c r="O24" s="5" t="s">
        <v>413</v>
      </c>
    </row>
    <row r="25" spans="1:15" x14ac:dyDescent="0.3">
      <c r="A25" s="6" t="s">
        <v>769</v>
      </c>
      <c r="B25" s="28">
        <v>0.17899999999999999</v>
      </c>
      <c r="C25" t="s">
        <v>359</v>
      </c>
      <c r="D25" s="28">
        <v>0.219</v>
      </c>
      <c r="E25" t="s">
        <v>353</v>
      </c>
      <c r="F25" s="28">
        <v>2.1999999999999999E-2</v>
      </c>
      <c r="G25" t="s">
        <v>356</v>
      </c>
      <c r="I25" s="2" t="s">
        <v>834</v>
      </c>
      <c r="J25" s="10">
        <v>1.7000000000000001E-2</v>
      </c>
      <c r="K25" s="5" t="s">
        <v>365</v>
      </c>
      <c r="L25" s="10">
        <v>1.7999999999999999E-2</v>
      </c>
      <c r="M25" s="5" t="s">
        <v>362</v>
      </c>
      <c r="N25" s="10">
        <v>1.2999999999999999E-2</v>
      </c>
      <c r="O25" s="5" t="s">
        <v>408</v>
      </c>
    </row>
    <row r="26" spans="1:15" x14ac:dyDescent="0.3">
      <c r="A26" s="6" t="s">
        <v>1947</v>
      </c>
      <c r="B26" s="28">
        <v>0.129</v>
      </c>
      <c r="C26" t="s">
        <v>378</v>
      </c>
      <c r="D26" s="28">
        <v>0.154</v>
      </c>
      <c r="E26" t="s">
        <v>350</v>
      </c>
      <c r="F26" s="28">
        <v>2.8000000000000001E-2</v>
      </c>
      <c r="G26" t="s">
        <v>378</v>
      </c>
      <c r="I26" s="2" t="s">
        <v>835</v>
      </c>
      <c r="J26" s="10">
        <v>9.4E-2</v>
      </c>
      <c r="K26" s="5" t="s">
        <v>383</v>
      </c>
      <c r="L26" s="10">
        <v>0.112</v>
      </c>
      <c r="M26" s="5" t="s">
        <v>426</v>
      </c>
      <c r="N26" s="10">
        <v>1.9E-2</v>
      </c>
      <c r="O26" s="5" t="s">
        <v>376</v>
      </c>
    </row>
    <row r="27" spans="1:15" x14ac:dyDescent="0.3">
      <c r="A27" s="6" t="s">
        <v>1948</v>
      </c>
      <c r="B27" s="28">
        <v>7.2999999999999995E-2</v>
      </c>
      <c r="C27" t="s">
        <v>411</v>
      </c>
      <c r="D27" s="28">
        <v>9.1999999999999998E-2</v>
      </c>
      <c r="E27" t="s">
        <v>423</v>
      </c>
      <c r="F27" s="28">
        <v>0</v>
      </c>
      <c r="G27" t="s">
        <v>389</v>
      </c>
      <c r="I27" s="2" t="s">
        <v>836</v>
      </c>
      <c r="J27" s="10">
        <v>6.3E-2</v>
      </c>
      <c r="K27" s="5" t="s">
        <v>445</v>
      </c>
      <c r="L27" s="10">
        <v>4.3999999999999997E-2</v>
      </c>
      <c r="M27" s="5" t="s">
        <v>713</v>
      </c>
      <c r="N27" s="10">
        <v>0.14299999999999999</v>
      </c>
      <c r="O27" s="5" t="s">
        <v>837</v>
      </c>
    </row>
    <row r="28" spans="1:15" x14ac:dyDescent="0.3">
      <c r="A28" s="6" t="s">
        <v>1949</v>
      </c>
      <c r="B28" s="28">
        <v>6.7000000000000004E-2</v>
      </c>
      <c r="C28" t="s">
        <v>415</v>
      </c>
      <c r="D28" s="28">
        <v>8.4000000000000005E-2</v>
      </c>
      <c r="E28" t="s">
        <v>386</v>
      </c>
      <c r="F28" s="28">
        <v>0</v>
      </c>
      <c r="G28" t="s">
        <v>389</v>
      </c>
      <c r="I28" s="2" t="s">
        <v>838</v>
      </c>
      <c r="J28" s="10">
        <v>5.1999999999999998E-2</v>
      </c>
      <c r="K28" s="5" t="s">
        <v>443</v>
      </c>
      <c r="L28" s="10">
        <v>4.3999999999999997E-2</v>
      </c>
      <c r="M28" s="5" t="s">
        <v>407</v>
      </c>
      <c r="N28" s="10">
        <v>8.5999999999999993E-2</v>
      </c>
      <c r="O28" s="5" t="s">
        <v>839</v>
      </c>
    </row>
    <row r="29" spans="1:15" x14ac:dyDescent="0.3">
      <c r="A29" s="6" t="s">
        <v>843</v>
      </c>
      <c r="B29" s="28">
        <v>1.7000000000000001E-2</v>
      </c>
      <c r="C29" t="s">
        <v>512</v>
      </c>
      <c r="D29" t="s">
        <v>216</v>
      </c>
      <c r="E29" t="s">
        <v>216</v>
      </c>
      <c r="F29" s="28">
        <v>8.2000000000000003E-2</v>
      </c>
      <c r="G29" t="s">
        <v>1950</v>
      </c>
      <c r="I29" s="2" t="s">
        <v>840</v>
      </c>
      <c r="J29" s="10">
        <v>4.1000000000000002E-2</v>
      </c>
      <c r="K29" s="5" t="s">
        <v>348</v>
      </c>
      <c r="L29" s="10">
        <v>0.02</v>
      </c>
      <c r="M29" s="5" t="s">
        <v>841</v>
      </c>
      <c r="N29" s="10">
        <v>0.127</v>
      </c>
      <c r="O29" s="5" t="s">
        <v>201</v>
      </c>
    </row>
    <row r="30" spans="1:15" x14ac:dyDescent="0.3">
      <c r="A30" s="6" t="s">
        <v>755</v>
      </c>
      <c r="B30" s="3">
        <v>1412</v>
      </c>
      <c r="C30" t="s">
        <v>1028</v>
      </c>
      <c r="D30" s="3">
        <v>1604</v>
      </c>
      <c r="E30" t="s">
        <v>1701</v>
      </c>
      <c r="F30" s="3">
        <v>1039</v>
      </c>
      <c r="G30" t="s">
        <v>1091</v>
      </c>
      <c r="I30" s="2" t="s">
        <v>767</v>
      </c>
      <c r="J30" s="10">
        <v>0.28799999999999998</v>
      </c>
      <c r="K30" s="5" t="s">
        <v>413</v>
      </c>
      <c r="L30" s="10">
        <v>0.24299999999999999</v>
      </c>
      <c r="M30" s="5" t="s">
        <v>419</v>
      </c>
      <c r="N30" s="10">
        <v>0.47599999999999998</v>
      </c>
      <c r="O30" s="5" t="s">
        <v>842</v>
      </c>
    </row>
    <row r="31" spans="1:15" x14ac:dyDescent="0.3">
      <c r="I31" s="2" t="s">
        <v>769</v>
      </c>
      <c r="J31" s="10">
        <v>0.11799999999999999</v>
      </c>
      <c r="K31" s="5" t="s">
        <v>359</v>
      </c>
      <c r="L31" s="10">
        <v>0.13800000000000001</v>
      </c>
      <c r="M31" s="5" t="s">
        <v>399</v>
      </c>
      <c r="N31" s="10">
        <v>3.7999999999999999E-2</v>
      </c>
      <c r="O31" s="5" t="s">
        <v>350</v>
      </c>
    </row>
    <row r="32" spans="1:15" x14ac:dyDescent="0.3">
      <c r="A32" s="6" t="s">
        <v>845</v>
      </c>
      <c r="I32" s="2" t="s">
        <v>770</v>
      </c>
      <c r="J32" s="10">
        <v>0.28000000000000003</v>
      </c>
      <c r="K32" s="5" t="s">
        <v>391</v>
      </c>
      <c r="L32" s="10">
        <v>0.33700000000000002</v>
      </c>
      <c r="M32" s="5" t="s">
        <v>390</v>
      </c>
      <c r="N32" s="10">
        <v>4.3999999999999997E-2</v>
      </c>
      <c r="O32" s="5" t="s">
        <v>419</v>
      </c>
    </row>
    <row r="33" spans="1:15" x14ac:dyDescent="0.3">
      <c r="A33" s="6" t="s">
        <v>846</v>
      </c>
      <c r="B33" s="28">
        <v>2.1999999999999999E-2</v>
      </c>
      <c r="C33" t="s">
        <v>362</v>
      </c>
      <c r="D33" s="28">
        <v>1.4999999999999999E-2</v>
      </c>
      <c r="E33" t="s">
        <v>362</v>
      </c>
      <c r="F33" s="28">
        <v>0.05</v>
      </c>
      <c r="G33" t="s">
        <v>357</v>
      </c>
      <c r="I33" s="2" t="s">
        <v>843</v>
      </c>
      <c r="J33" s="10">
        <v>0.01</v>
      </c>
      <c r="K33" s="5" t="s">
        <v>362</v>
      </c>
      <c r="L33" s="5" t="s">
        <v>216</v>
      </c>
      <c r="M33" s="5" t="s">
        <v>216</v>
      </c>
      <c r="N33" s="10">
        <v>5.3999999999999999E-2</v>
      </c>
      <c r="O33" s="5" t="s">
        <v>458</v>
      </c>
    </row>
    <row r="34" spans="1:15" x14ac:dyDescent="0.3">
      <c r="A34" s="6" t="s">
        <v>847</v>
      </c>
      <c r="B34" s="28">
        <v>0</v>
      </c>
      <c r="C34" t="s">
        <v>381</v>
      </c>
      <c r="D34" s="28">
        <v>0</v>
      </c>
      <c r="E34" t="s">
        <v>365</v>
      </c>
      <c r="F34" s="28">
        <v>0</v>
      </c>
      <c r="G34" t="s">
        <v>389</v>
      </c>
      <c r="I34" s="2" t="s">
        <v>755</v>
      </c>
      <c r="J34" s="4">
        <v>1347</v>
      </c>
      <c r="K34" s="5" t="s">
        <v>597</v>
      </c>
      <c r="L34" s="4">
        <v>1462</v>
      </c>
      <c r="M34" s="5" t="s">
        <v>844</v>
      </c>
      <c r="N34" s="4">
        <v>1059</v>
      </c>
      <c r="O34" s="5" t="s">
        <v>692</v>
      </c>
    </row>
    <row r="35" spans="1:15" x14ac:dyDescent="0.3">
      <c r="A35" s="6" t="s">
        <v>848</v>
      </c>
      <c r="B35" s="28">
        <v>0</v>
      </c>
      <c r="C35" t="s">
        <v>381</v>
      </c>
      <c r="D35" s="28">
        <v>0</v>
      </c>
      <c r="E35" t="s">
        <v>365</v>
      </c>
      <c r="F35" s="28">
        <v>0</v>
      </c>
      <c r="G35" t="s">
        <v>389</v>
      </c>
      <c r="I35" s="2"/>
      <c r="J35" s="5"/>
      <c r="K35" s="5"/>
      <c r="L35" s="5"/>
      <c r="M35" s="5"/>
      <c r="N35" s="5"/>
      <c r="O35" s="5"/>
    </row>
    <row r="36" spans="1:15" ht="31.2" x14ac:dyDescent="0.3">
      <c r="A36" s="6" t="s">
        <v>849</v>
      </c>
      <c r="B36" s="28">
        <v>2.1999999999999999E-2</v>
      </c>
      <c r="C36" t="s">
        <v>362</v>
      </c>
      <c r="D36" s="28">
        <v>1.4999999999999999E-2</v>
      </c>
      <c r="E36" t="s">
        <v>362</v>
      </c>
      <c r="F36" s="28">
        <v>0.05</v>
      </c>
      <c r="G36" t="s">
        <v>357</v>
      </c>
      <c r="I36" s="2" t="s">
        <v>845</v>
      </c>
      <c r="J36" s="5"/>
      <c r="K36" s="5"/>
      <c r="L36" s="5"/>
      <c r="M36" s="5"/>
      <c r="N36" s="5"/>
      <c r="O36" s="5"/>
    </row>
    <row r="37" spans="1:15" x14ac:dyDescent="0.3">
      <c r="A37" s="6" t="s">
        <v>850</v>
      </c>
      <c r="B37" s="28">
        <v>0.104</v>
      </c>
      <c r="C37" t="s">
        <v>377</v>
      </c>
      <c r="D37" s="28">
        <v>0.09</v>
      </c>
      <c r="E37" t="s">
        <v>377</v>
      </c>
      <c r="F37" s="28">
        <v>0.158</v>
      </c>
      <c r="G37" t="s">
        <v>167</v>
      </c>
      <c r="I37" s="2" t="s">
        <v>846</v>
      </c>
      <c r="J37" s="10">
        <v>3.2000000000000001E-2</v>
      </c>
      <c r="K37" s="5" t="s">
        <v>598</v>
      </c>
      <c r="L37" s="10">
        <v>2.4E-2</v>
      </c>
      <c r="M37" s="5" t="s">
        <v>447</v>
      </c>
      <c r="N37" s="10">
        <v>6.3E-2</v>
      </c>
      <c r="O37" s="5" t="s">
        <v>438</v>
      </c>
    </row>
    <row r="38" spans="1:15" x14ac:dyDescent="0.3">
      <c r="A38" s="6" t="s">
        <v>847</v>
      </c>
      <c r="B38" s="28">
        <v>0</v>
      </c>
      <c r="C38" t="s">
        <v>381</v>
      </c>
      <c r="D38" s="28">
        <v>0</v>
      </c>
      <c r="E38" t="s">
        <v>365</v>
      </c>
      <c r="F38" s="28">
        <v>0</v>
      </c>
      <c r="G38" t="s">
        <v>389</v>
      </c>
      <c r="I38" s="2" t="s">
        <v>847</v>
      </c>
      <c r="J38" s="10">
        <v>0</v>
      </c>
      <c r="K38" s="5" t="s">
        <v>490</v>
      </c>
      <c r="L38" s="10">
        <v>0</v>
      </c>
      <c r="M38" s="5" t="s">
        <v>715</v>
      </c>
      <c r="N38" s="10">
        <v>0</v>
      </c>
      <c r="O38" s="5" t="s">
        <v>413</v>
      </c>
    </row>
    <row r="39" spans="1:15" x14ac:dyDescent="0.3">
      <c r="A39" s="6" t="s">
        <v>848</v>
      </c>
      <c r="B39" s="28">
        <v>2.5999999999999999E-2</v>
      </c>
      <c r="C39" t="s">
        <v>585</v>
      </c>
      <c r="D39" s="28">
        <v>3.2000000000000001E-2</v>
      </c>
      <c r="E39" t="s">
        <v>411</v>
      </c>
      <c r="F39" s="28">
        <v>0</v>
      </c>
      <c r="G39" t="s">
        <v>389</v>
      </c>
      <c r="I39" s="2" t="s">
        <v>848</v>
      </c>
      <c r="J39" s="10">
        <v>0</v>
      </c>
      <c r="K39" s="5" t="s">
        <v>490</v>
      </c>
      <c r="L39" s="10">
        <v>0</v>
      </c>
      <c r="M39" s="5" t="s">
        <v>715</v>
      </c>
      <c r="N39" s="10">
        <v>0</v>
      </c>
      <c r="O39" s="5" t="s">
        <v>413</v>
      </c>
    </row>
    <row r="40" spans="1:15" x14ac:dyDescent="0.3">
      <c r="A40" s="6" t="s">
        <v>849</v>
      </c>
      <c r="B40" s="28">
        <v>7.8E-2</v>
      </c>
      <c r="C40" t="s">
        <v>383</v>
      </c>
      <c r="D40" s="28">
        <v>5.8000000000000003E-2</v>
      </c>
      <c r="E40" t="s">
        <v>497</v>
      </c>
      <c r="F40" s="28">
        <v>0.158</v>
      </c>
      <c r="G40" t="s">
        <v>167</v>
      </c>
      <c r="I40" s="2" t="s">
        <v>849</v>
      </c>
      <c r="J40" s="10">
        <v>3.2000000000000001E-2</v>
      </c>
      <c r="K40" s="5" t="s">
        <v>598</v>
      </c>
      <c r="L40" s="10">
        <v>2.4E-2</v>
      </c>
      <c r="M40" s="5" t="s">
        <v>447</v>
      </c>
      <c r="N40" s="10">
        <v>6.3E-2</v>
      </c>
      <c r="O40" s="5" t="s">
        <v>438</v>
      </c>
    </row>
    <row r="41" spans="1:15" x14ac:dyDescent="0.3">
      <c r="A41" s="6" t="s">
        <v>822</v>
      </c>
      <c r="B41" s="28">
        <v>0.11700000000000001</v>
      </c>
      <c r="C41" t="s">
        <v>357</v>
      </c>
      <c r="D41" s="28">
        <v>6.0999999999999999E-2</v>
      </c>
      <c r="E41" t="s">
        <v>497</v>
      </c>
      <c r="F41" s="28">
        <v>0.33400000000000002</v>
      </c>
      <c r="G41" t="s">
        <v>1084</v>
      </c>
      <c r="I41" s="2" t="s">
        <v>850</v>
      </c>
      <c r="J41" s="10">
        <v>0.14799999999999999</v>
      </c>
      <c r="K41" s="5" t="s">
        <v>158</v>
      </c>
      <c r="L41" s="10">
        <v>0.105</v>
      </c>
      <c r="M41" s="5" t="s">
        <v>851</v>
      </c>
      <c r="N41" s="10">
        <v>0.32700000000000001</v>
      </c>
      <c r="O41" s="5" t="s">
        <v>172</v>
      </c>
    </row>
    <row r="42" spans="1:15" x14ac:dyDescent="0.3">
      <c r="A42" s="6" t="s">
        <v>847</v>
      </c>
      <c r="B42" s="28">
        <v>1.4E-2</v>
      </c>
      <c r="C42" t="s">
        <v>697</v>
      </c>
      <c r="D42" s="28">
        <v>0.01</v>
      </c>
      <c r="E42" t="s">
        <v>490</v>
      </c>
      <c r="F42" s="28">
        <v>2.8000000000000001E-2</v>
      </c>
      <c r="G42" t="s">
        <v>349</v>
      </c>
      <c r="I42" s="2" t="s">
        <v>847</v>
      </c>
      <c r="J42" s="10">
        <v>1.7999999999999999E-2</v>
      </c>
      <c r="K42" s="5" t="s">
        <v>365</v>
      </c>
      <c r="L42" s="10">
        <v>2.1999999999999999E-2</v>
      </c>
      <c r="M42" s="5" t="s">
        <v>362</v>
      </c>
      <c r="N42" s="10">
        <v>0</v>
      </c>
      <c r="O42" s="5" t="s">
        <v>413</v>
      </c>
    </row>
    <row r="43" spans="1:15" x14ac:dyDescent="0.3">
      <c r="A43" s="6" t="s">
        <v>848</v>
      </c>
      <c r="B43" s="28">
        <v>7.1999999999999995E-2</v>
      </c>
      <c r="C43" t="s">
        <v>349</v>
      </c>
      <c r="D43" s="28">
        <v>1.9E-2</v>
      </c>
      <c r="E43" t="s">
        <v>362</v>
      </c>
      <c r="F43" s="28">
        <v>0.27800000000000002</v>
      </c>
      <c r="G43" t="s">
        <v>258</v>
      </c>
      <c r="I43" s="2" t="s">
        <v>848</v>
      </c>
      <c r="J43" s="10">
        <v>3.1E-2</v>
      </c>
      <c r="K43" s="5" t="s">
        <v>585</v>
      </c>
      <c r="L43" s="10">
        <v>2.3E-2</v>
      </c>
      <c r="M43" s="5" t="s">
        <v>410</v>
      </c>
      <c r="N43" s="10">
        <v>6.3E-2</v>
      </c>
      <c r="O43" s="5" t="s">
        <v>520</v>
      </c>
    </row>
    <row r="44" spans="1:15" x14ac:dyDescent="0.3">
      <c r="A44" s="6" t="s">
        <v>849</v>
      </c>
      <c r="B44" s="28">
        <v>3.1E-2</v>
      </c>
      <c r="C44" t="s">
        <v>447</v>
      </c>
      <c r="D44" s="28">
        <v>3.1E-2</v>
      </c>
      <c r="E44" t="s">
        <v>410</v>
      </c>
      <c r="F44" s="28">
        <v>2.8000000000000001E-2</v>
      </c>
      <c r="G44" t="s">
        <v>378</v>
      </c>
      <c r="I44" s="2" t="s">
        <v>849</v>
      </c>
      <c r="J44" s="10">
        <v>9.9000000000000005E-2</v>
      </c>
      <c r="K44" s="5" t="s">
        <v>426</v>
      </c>
      <c r="L44" s="10">
        <v>0.06</v>
      </c>
      <c r="M44" s="5" t="s">
        <v>852</v>
      </c>
      <c r="N44" s="10">
        <v>0.26300000000000001</v>
      </c>
      <c r="O44" s="5" t="s">
        <v>853</v>
      </c>
    </row>
    <row r="45" spans="1:15" x14ac:dyDescent="0.3">
      <c r="A45" s="6" t="s">
        <v>824</v>
      </c>
      <c r="B45" s="28">
        <v>0.252</v>
      </c>
      <c r="C45" t="s">
        <v>493</v>
      </c>
      <c r="D45" s="28">
        <v>0.254</v>
      </c>
      <c r="E45" t="s">
        <v>427</v>
      </c>
      <c r="F45" s="28">
        <v>0.246</v>
      </c>
      <c r="G45" t="s">
        <v>1458</v>
      </c>
      <c r="I45" s="2" t="s">
        <v>822</v>
      </c>
      <c r="J45" s="10">
        <v>0.14499999999999999</v>
      </c>
      <c r="K45" s="5" t="s">
        <v>428</v>
      </c>
      <c r="L45" s="10">
        <v>9.0999999999999998E-2</v>
      </c>
      <c r="M45" s="5" t="s">
        <v>350</v>
      </c>
      <c r="N45" s="10">
        <v>0.371</v>
      </c>
      <c r="O45" s="5" t="s">
        <v>823</v>
      </c>
    </row>
    <row r="46" spans="1:15" x14ac:dyDescent="0.3">
      <c r="A46" s="6" t="s">
        <v>847</v>
      </c>
      <c r="B46" s="28">
        <v>0.113</v>
      </c>
      <c r="C46" t="s">
        <v>426</v>
      </c>
      <c r="D46" s="28">
        <v>0.10100000000000001</v>
      </c>
      <c r="E46" t="s">
        <v>423</v>
      </c>
      <c r="F46" s="28">
        <v>0.161</v>
      </c>
      <c r="G46" t="s">
        <v>524</v>
      </c>
      <c r="I46" s="2" t="s">
        <v>847</v>
      </c>
      <c r="J46" s="10">
        <v>1.7000000000000001E-2</v>
      </c>
      <c r="K46" s="5" t="s">
        <v>365</v>
      </c>
      <c r="L46" s="10">
        <v>1.4E-2</v>
      </c>
      <c r="M46" s="5" t="s">
        <v>365</v>
      </c>
      <c r="N46" s="10">
        <v>3.2000000000000001E-2</v>
      </c>
      <c r="O46" s="5" t="s">
        <v>356</v>
      </c>
    </row>
    <row r="47" spans="1:15" x14ac:dyDescent="0.3">
      <c r="A47" s="6" t="s">
        <v>848</v>
      </c>
      <c r="B47" s="28">
        <v>0.04</v>
      </c>
      <c r="C47" t="s">
        <v>598</v>
      </c>
      <c r="D47" s="28">
        <v>5.0999999999999997E-2</v>
      </c>
      <c r="E47" t="s">
        <v>497</v>
      </c>
      <c r="F47" s="28">
        <v>0</v>
      </c>
      <c r="G47" t="s">
        <v>389</v>
      </c>
      <c r="I47" s="2" t="s">
        <v>848</v>
      </c>
      <c r="J47" s="10">
        <v>0.06</v>
      </c>
      <c r="K47" s="5" t="s">
        <v>349</v>
      </c>
      <c r="L47" s="10">
        <v>1.4999999999999999E-2</v>
      </c>
      <c r="M47" s="5" t="s">
        <v>362</v>
      </c>
      <c r="N47" s="10">
        <v>0.24399999999999999</v>
      </c>
      <c r="O47" s="5" t="s">
        <v>799</v>
      </c>
    </row>
    <row r="48" spans="1:15" x14ac:dyDescent="0.3">
      <c r="A48" s="6" t="s">
        <v>849</v>
      </c>
      <c r="B48" s="28">
        <v>9.9000000000000005E-2</v>
      </c>
      <c r="C48" t="s">
        <v>389</v>
      </c>
      <c r="D48" s="28">
        <v>0.10199999999999999</v>
      </c>
      <c r="E48" t="s">
        <v>825</v>
      </c>
      <c r="F48" s="28">
        <v>8.5000000000000006E-2</v>
      </c>
      <c r="G48" t="s">
        <v>473</v>
      </c>
      <c r="I48" s="2" t="s">
        <v>849</v>
      </c>
      <c r="J48" s="10">
        <v>6.8000000000000005E-2</v>
      </c>
      <c r="K48" s="5" t="s">
        <v>377</v>
      </c>
      <c r="L48" s="10">
        <v>6.2E-2</v>
      </c>
      <c r="M48" s="5" t="s">
        <v>349</v>
      </c>
      <c r="N48" s="10">
        <v>9.5000000000000001E-2</v>
      </c>
      <c r="O48" s="5" t="s">
        <v>788</v>
      </c>
    </row>
    <row r="49" spans="1:15" x14ac:dyDescent="0.3">
      <c r="A49" s="6" t="s">
        <v>855</v>
      </c>
      <c r="B49" s="28">
        <v>0.48799999999999999</v>
      </c>
      <c r="C49" t="s">
        <v>460</v>
      </c>
      <c r="D49" s="28">
        <v>0.57999999999999996</v>
      </c>
      <c r="E49" t="s">
        <v>313</v>
      </c>
      <c r="F49" s="28">
        <v>0.129</v>
      </c>
      <c r="G49" t="s">
        <v>199</v>
      </c>
      <c r="I49" s="2" t="s">
        <v>824</v>
      </c>
      <c r="J49" s="10">
        <v>0.187</v>
      </c>
      <c r="K49" s="5" t="s">
        <v>357</v>
      </c>
      <c r="L49" s="10">
        <v>0.187</v>
      </c>
      <c r="M49" s="5" t="s">
        <v>825</v>
      </c>
      <c r="N49" s="10">
        <v>0.184</v>
      </c>
      <c r="O49" s="5" t="s">
        <v>579</v>
      </c>
    </row>
    <row r="50" spans="1:15" x14ac:dyDescent="0.3">
      <c r="A50" s="6" t="s">
        <v>847</v>
      </c>
      <c r="B50" s="28">
        <v>0.28999999999999998</v>
      </c>
      <c r="C50" t="s">
        <v>354</v>
      </c>
      <c r="D50" s="28">
        <v>0.33100000000000002</v>
      </c>
      <c r="E50" t="s">
        <v>427</v>
      </c>
      <c r="F50" s="28">
        <v>0.129</v>
      </c>
      <c r="G50" t="s">
        <v>199</v>
      </c>
      <c r="I50" s="2" t="s">
        <v>847</v>
      </c>
      <c r="J50" s="10">
        <v>8.4000000000000005E-2</v>
      </c>
      <c r="K50" s="5" t="s">
        <v>445</v>
      </c>
      <c r="L50" s="10">
        <v>7.0000000000000007E-2</v>
      </c>
      <c r="M50" s="5" t="s">
        <v>411</v>
      </c>
      <c r="N50" s="10">
        <v>0.14000000000000001</v>
      </c>
      <c r="O50" s="5" t="s">
        <v>854</v>
      </c>
    </row>
    <row r="51" spans="1:15" x14ac:dyDescent="0.3">
      <c r="A51" s="6" t="s">
        <v>848</v>
      </c>
      <c r="B51" s="28">
        <v>0.17299999999999999</v>
      </c>
      <c r="C51" t="s">
        <v>423</v>
      </c>
      <c r="D51" s="28">
        <v>0.218</v>
      </c>
      <c r="E51" t="s">
        <v>421</v>
      </c>
      <c r="F51" s="28">
        <v>0</v>
      </c>
      <c r="G51" t="s">
        <v>389</v>
      </c>
      <c r="I51" s="2" t="s">
        <v>848</v>
      </c>
      <c r="J51" s="10">
        <v>3.1E-2</v>
      </c>
      <c r="K51" s="5" t="s">
        <v>410</v>
      </c>
      <c r="L51" s="10">
        <v>3.9E-2</v>
      </c>
      <c r="M51" s="5" t="s">
        <v>512</v>
      </c>
      <c r="N51" s="10">
        <v>0</v>
      </c>
      <c r="O51" s="5" t="s">
        <v>413</v>
      </c>
    </row>
    <row r="52" spans="1:15" x14ac:dyDescent="0.3">
      <c r="A52" s="6" t="s">
        <v>849</v>
      </c>
      <c r="B52" s="28">
        <v>2.5000000000000001E-2</v>
      </c>
      <c r="C52" t="s">
        <v>362</v>
      </c>
      <c r="D52" s="28">
        <v>3.1E-2</v>
      </c>
      <c r="E52" t="s">
        <v>530</v>
      </c>
      <c r="F52" s="28">
        <v>0</v>
      </c>
      <c r="G52" t="s">
        <v>389</v>
      </c>
      <c r="I52" s="2" t="s">
        <v>849</v>
      </c>
      <c r="J52" s="10">
        <v>7.0999999999999994E-2</v>
      </c>
      <c r="K52" s="5" t="s">
        <v>378</v>
      </c>
      <c r="L52" s="10">
        <v>7.8E-2</v>
      </c>
      <c r="M52" s="5" t="s">
        <v>359</v>
      </c>
      <c r="N52" s="10">
        <v>4.3999999999999997E-2</v>
      </c>
      <c r="O52" s="5" t="s">
        <v>419</v>
      </c>
    </row>
    <row r="53" spans="1:15" x14ac:dyDescent="0.3">
      <c r="A53" s="6" t="s">
        <v>856</v>
      </c>
      <c r="B53" s="28">
        <v>0</v>
      </c>
      <c r="C53" t="s">
        <v>381</v>
      </c>
      <c r="D53" s="28">
        <v>0</v>
      </c>
      <c r="E53" t="s">
        <v>365</v>
      </c>
      <c r="F53" s="28">
        <v>0</v>
      </c>
      <c r="G53" t="s">
        <v>389</v>
      </c>
      <c r="I53" s="2" t="s">
        <v>855</v>
      </c>
      <c r="J53" s="10">
        <v>0.47799999999999998</v>
      </c>
      <c r="K53" s="5" t="s">
        <v>571</v>
      </c>
      <c r="L53" s="10">
        <v>0.59299999999999997</v>
      </c>
      <c r="M53" s="5" t="s">
        <v>313</v>
      </c>
      <c r="N53" s="10">
        <v>0</v>
      </c>
      <c r="O53" s="5" t="s">
        <v>413</v>
      </c>
    </row>
    <row r="54" spans="1:15" x14ac:dyDescent="0.3">
      <c r="A54" s="6" t="s">
        <v>843</v>
      </c>
      <c r="B54" s="28">
        <v>1.7000000000000001E-2</v>
      </c>
      <c r="C54" t="s">
        <v>512</v>
      </c>
      <c r="D54" t="s">
        <v>216</v>
      </c>
      <c r="E54" t="s">
        <v>216</v>
      </c>
      <c r="F54" s="28">
        <v>8.2000000000000003E-2</v>
      </c>
      <c r="G54" t="s">
        <v>1950</v>
      </c>
      <c r="I54" s="2" t="s">
        <v>847</v>
      </c>
      <c r="J54" s="10">
        <v>0.255</v>
      </c>
      <c r="K54" s="5" t="s">
        <v>359</v>
      </c>
      <c r="L54" s="10">
        <v>0.316</v>
      </c>
      <c r="M54" s="5" t="s">
        <v>825</v>
      </c>
      <c r="N54" s="10">
        <v>0</v>
      </c>
      <c r="O54" s="5" t="s">
        <v>413</v>
      </c>
    </row>
    <row r="55" spans="1:15" x14ac:dyDescent="0.3">
      <c r="I55" s="2" t="s">
        <v>848</v>
      </c>
      <c r="J55" s="10">
        <v>0.19</v>
      </c>
      <c r="K55" s="5" t="s">
        <v>359</v>
      </c>
      <c r="L55" s="10">
        <v>0.23499999999999999</v>
      </c>
      <c r="M55" s="5" t="s">
        <v>434</v>
      </c>
      <c r="N55" s="10">
        <v>0</v>
      </c>
      <c r="O55" s="5" t="s">
        <v>413</v>
      </c>
    </row>
    <row r="56" spans="1:15" x14ac:dyDescent="0.3">
      <c r="I56" s="2" t="s">
        <v>849</v>
      </c>
      <c r="J56" s="10">
        <v>3.3000000000000002E-2</v>
      </c>
      <c r="K56" s="5" t="s">
        <v>530</v>
      </c>
      <c r="L56" s="10">
        <v>4.1000000000000002E-2</v>
      </c>
      <c r="M56" s="5" t="s">
        <v>512</v>
      </c>
      <c r="N56" s="10">
        <v>0</v>
      </c>
      <c r="O56" s="5" t="s">
        <v>413</v>
      </c>
    </row>
    <row r="57" spans="1:15" x14ac:dyDescent="0.3">
      <c r="I57" s="2" t="s">
        <v>856</v>
      </c>
      <c r="J57" s="10">
        <v>0</v>
      </c>
      <c r="K57" s="5" t="s">
        <v>490</v>
      </c>
      <c r="L57" s="10">
        <v>0</v>
      </c>
      <c r="M57" s="5" t="s">
        <v>715</v>
      </c>
      <c r="N57" s="10">
        <v>0</v>
      </c>
      <c r="O57" s="5" t="s">
        <v>413</v>
      </c>
    </row>
    <row r="58" spans="1:15" x14ac:dyDescent="0.3">
      <c r="I58" s="2" t="s">
        <v>843</v>
      </c>
      <c r="J58" s="10">
        <v>0.01</v>
      </c>
      <c r="K58" s="5" t="s">
        <v>362</v>
      </c>
      <c r="L58" s="5" t="s">
        <v>216</v>
      </c>
      <c r="M58" s="5" t="s">
        <v>216</v>
      </c>
      <c r="N58" s="10">
        <v>5.3999999999999999E-2</v>
      </c>
      <c r="O58" s="5" t="s">
        <v>458</v>
      </c>
    </row>
    <row r="59" spans="1:15" ht="15" customHeight="1" x14ac:dyDescent="0.3">
      <c r="I59" s="52" t="s">
        <v>149</v>
      </c>
      <c r="J59" s="52" t="s">
        <v>150</v>
      </c>
      <c r="K59" s="52"/>
      <c r="L59" s="52"/>
      <c r="M59" s="52"/>
      <c r="N59" s="52"/>
      <c r="O59" s="52"/>
    </row>
    <row r="60" spans="1:15" ht="30" customHeight="1" x14ac:dyDescent="0.3">
      <c r="I60" s="52"/>
      <c r="J60" s="52" t="s">
        <v>104</v>
      </c>
      <c r="K60" s="52"/>
      <c r="L60" s="52" t="s">
        <v>115</v>
      </c>
      <c r="M60" s="52"/>
      <c r="N60" s="52" t="s">
        <v>118</v>
      </c>
      <c r="O60" s="52"/>
    </row>
    <row r="61" spans="1:15" ht="31.2" x14ac:dyDescent="0.3">
      <c r="I61" s="52"/>
      <c r="J61" s="2" t="s">
        <v>154</v>
      </c>
      <c r="K61" s="2" t="s">
        <v>155</v>
      </c>
      <c r="L61" s="2" t="s">
        <v>154</v>
      </c>
      <c r="M61" s="2" t="s">
        <v>155</v>
      </c>
      <c r="N61" s="2" t="s">
        <v>154</v>
      </c>
      <c r="O61" s="2" t="s">
        <v>155</v>
      </c>
    </row>
    <row r="62" spans="1:15" x14ac:dyDescent="0.3">
      <c r="I62" t="s">
        <v>123</v>
      </c>
    </row>
    <row r="64" spans="1:15" x14ac:dyDescent="0.3">
      <c r="I64" t="s">
        <v>217</v>
      </c>
    </row>
    <row r="65" spans="9:9" x14ac:dyDescent="0.3">
      <c r="I65" s="12"/>
    </row>
    <row r="66" spans="9:9" x14ac:dyDescent="0.3">
      <c r="I66" s="12" t="s">
        <v>218</v>
      </c>
    </row>
    <row r="67" spans="9:9" x14ac:dyDescent="0.3">
      <c r="I67" s="12" t="s">
        <v>219</v>
      </c>
    </row>
    <row r="68" spans="9:9" x14ac:dyDescent="0.3">
      <c r="I68" s="12" t="s">
        <v>220</v>
      </c>
    </row>
    <row r="69" spans="9:9" x14ac:dyDescent="0.3">
      <c r="I69" s="12" t="s">
        <v>221</v>
      </c>
    </row>
    <row r="70" spans="9:9" x14ac:dyDescent="0.3">
      <c r="I70" s="12" t="s">
        <v>222</v>
      </c>
    </row>
    <row r="71" spans="9:9" x14ac:dyDescent="0.3">
      <c r="I71" s="12" t="s">
        <v>223</v>
      </c>
    </row>
    <row r="72" spans="9:9" x14ac:dyDescent="0.3">
      <c r="I72" s="12" t="s">
        <v>224</v>
      </c>
    </row>
    <row r="73" spans="9:9" x14ac:dyDescent="0.3">
      <c r="I73" s="12" t="s">
        <v>225</v>
      </c>
    </row>
  </sheetData>
  <mergeCells count="6">
    <mergeCell ref="J1:O1"/>
    <mergeCell ref="I59:I61"/>
    <mergeCell ref="J59:O59"/>
    <mergeCell ref="J60:K60"/>
    <mergeCell ref="L60:M60"/>
    <mergeCell ref="N60:O60"/>
  </mergeCell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0"/>
  <sheetViews>
    <sheetView topLeftCell="A4" workbookViewId="0">
      <selection activeCell="C13" sqref="C13"/>
    </sheetView>
  </sheetViews>
  <sheetFormatPr defaultColWidth="11.19921875" defaultRowHeight="15.6" x14ac:dyDescent="0.3"/>
  <sheetData>
    <row r="2" spans="1:12" ht="140.4" x14ac:dyDescent="0.3">
      <c r="A2" s="2" t="s">
        <v>126</v>
      </c>
      <c r="B2" s="8" t="s">
        <v>127</v>
      </c>
      <c r="C2" s="8" t="s">
        <v>128</v>
      </c>
      <c r="D2" s="8" t="s">
        <v>129</v>
      </c>
      <c r="E2" s="8" t="s">
        <v>130</v>
      </c>
      <c r="F2" s="8" t="s">
        <v>131</v>
      </c>
      <c r="G2" s="8" t="s">
        <v>132</v>
      </c>
      <c r="H2" s="8" t="s">
        <v>133</v>
      </c>
      <c r="I2" s="8" t="s">
        <v>134</v>
      </c>
      <c r="J2" s="8" t="s">
        <v>135</v>
      </c>
      <c r="K2" s="8" t="s">
        <v>136</v>
      </c>
      <c r="L2" s="8" t="s">
        <v>137</v>
      </c>
    </row>
    <row r="3" spans="1:12" ht="46.8" x14ac:dyDescent="0.3">
      <c r="A3" s="2" t="s">
        <v>138</v>
      </c>
      <c r="B3" s="8" t="s">
        <v>139</v>
      </c>
      <c r="C3" s="8" t="s">
        <v>140</v>
      </c>
      <c r="D3" s="2" t="s">
        <v>2</v>
      </c>
      <c r="E3" s="8">
        <v>2012</v>
      </c>
      <c r="F3" s="5">
        <v>4</v>
      </c>
      <c r="G3" s="9" t="s">
        <v>141</v>
      </c>
      <c r="H3" s="9" t="s">
        <v>141</v>
      </c>
      <c r="I3" s="9" t="s">
        <v>142</v>
      </c>
      <c r="J3" s="5">
        <v>62</v>
      </c>
      <c r="K3" s="9" t="s">
        <v>142</v>
      </c>
      <c r="L3" s="9" t="s">
        <v>142</v>
      </c>
    </row>
    <row r="4" spans="1:12" ht="109.2" x14ac:dyDescent="0.3">
      <c r="A4" s="2" t="s">
        <v>138</v>
      </c>
      <c r="B4" s="8">
        <v>42</v>
      </c>
      <c r="C4" s="8" t="s">
        <v>143</v>
      </c>
      <c r="D4" s="2" t="s">
        <v>144</v>
      </c>
      <c r="E4" s="8">
        <v>2012</v>
      </c>
      <c r="F4" s="5">
        <v>5</v>
      </c>
      <c r="G4" s="4">
        <v>41570</v>
      </c>
      <c r="H4" s="4">
        <v>3613</v>
      </c>
      <c r="I4" s="4">
        <v>1022</v>
      </c>
      <c r="J4" s="5">
        <v>86</v>
      </c>
      <c r="K4" s="9" t="s">
        <v>142</v>
      </c>
      <c r="L4" s="9" t="s">
        <v>142</v>
      </c>
    </row>
    <row r="5" spans="1:12" ht="46.8" x14ac:dyDescent="0.3">
      <c r="A5" s="2" t="s">
        <v>138</v>
      </c>
      <c r="B5" s="8">
        <v>53</v>
      </c>
      <c r="C5" s="8" t="s">
        <v>145</v>
      </c>
      <c r="D5" s="2" t="s">
        <v>2</v>
      </c>
      <c r="E5" s="8">
        <v>2012</v>
      </c>
      <c r="F5" s="5">
        <v>3</v>
      </c>
      <c r="G5" s="5">
        <v>641</v>
      </c>
      <c r="H5" s="5">
        <v>145</v>
      </c>
      <c r="I5" s="5">
        <v>29</v>
      </c>
      <c r="J5" s="5">
        <v>5</v>
      </c>
      <c r="K5" s="9" t="s">
        <v>142</v>
      </c>
      <c r="L5" s="9" t="s">
        <v>142</v>
      </c>
    </row>
    <row r="6" spans="1:12" ht="124.8" x14ac:dyDescent="0.3">
      <c r="A6" s="2" t="s">
        <v>138</v>
      </c>
      <c r="B6" s="8">
        <v>56</v>
      </c>
      <c r="C6" s="8" t="s">
        <v>146</v>
      </c>
      <c r="D6" s="2" t="s">
        <v>2</v>
      </c>
      <c r="E6" s="8">
        <v>2012</v>
      </c>
      <c r="F6" s="5">
        <v>7</v>
      </c>
      <c r="G6" s="4">
        <v>2356</v>
      </c>
      <c r="H6" s="5">
        <v>388</v>
      </c>
      <c r="I6" s="5">
        <v>82</v>
      </c>
      <c r="J6" s="5">
        <v>26</v>
      </c>
      <c r="K6" s="9" t="s">
        <v>142</v>
      </c>
      <c r="L6" s="9" t="s">
        <v>142</v>
      </c>
    </row>
    <row r="7" spans="1:12" x14ac:dyDescent="0.3">
      <c r="A7" s="2"/>
      <c r="B7" s="8"/>
      <c r="C7" s="8"/>
      <c r="D7" s="8"/>
      <c r="E7" s="8"/>
      <c r="F7" s="8"/>
      <c r="G7" s="8"/>
      <c r="H7" s="8"/>
      <c r="I7" s="8"/>
      <c r="J7" s="8"/>
      <c r="K7" s="8"/>
      <c r="L7" s="8"/>
    </row>
    <row r="9" spans="1:12" x14ac:dyDescent="0.3">
      <c r="A9" t="s">
        <v>147</v>
      </c>
    </row>
    <row r="10" spans="1:12" x14ac:dyDescent="0.3">
      <c r="A10" t="s">
        <v>148</v>
      </c>
    </row>
  </sheetData>
  <hyperlinks>
    <hyperlink ref="B2" r:id="rId1"/>
    <hyperlink ref="C2" r:id="rId2"/>
    <hyperlink ref="D2" r:id="rId3"/>
    <hyperlink ref="E2" r:id="rId4"/>
    <hyperlink ref="F2" r:id="rId5"/>
    <hyperlink ref="G2" r:id="rId6"/>
    <hyperlink ref="H2" r:id="rId7"/>
    <hyperlink ref="I2" r:id="rId8"/>
    <hyperlink ref="J2" r:id="rId9"/>
    <hyperlink ref="K2" r:id="rId10"/>
    <hyperlink ref="L2" r:id="rId11"/>
    <hyperlink ref="B3" r:id="rId12"/>
    <hyperlink ref="C3" r:id="rId13"/>
    <hyperlink ref="E3" r:id="rId14" display="http://factfinder.census.gov/faces/tableservices/jsf/pages/productview.xhtml?src=CF"/>
    <hyperlink ref="G3" r:id="rId15"/>
    <hyperlink ref="H3" r:id="rId16"/>
    <hyperlink ref="I3" r:id="rId17"/>
    <hyperlink ref="K3" r:id="rId18"/>
    <hyperlink ref="L3" r:id="rId19"/>
    <hyperlink ref="B4" r:id="rId20" display="http://factfinder.census.gov/faces/tableservices/jsf/pages/productview.xhtml?src=CF"/>
    <hyperlink ref="C4" r:id="rId21"/>
    <hyperlink ref="E4" r:id="rId22" display="http://factfinder.census.gov/faces/tableservices/jsf/pages/productview.xhtml?src=CF"/>
    <hyperlink ref="K4" r:id="rId23"/>
    <hyperlink ref="L4" r:id="rId24"/>
    <hyperlink ref="B5" r:id="rId25" display="http://factfinder.census.gov/faces/tableservices/jsf/pages/productview.xhtml?src=CF"/>
    <hyperlink ref="C5" r:id="rId26"/>
    <hyperlink ref="E5" r:id="rId27" display="http://factfinder.census.gov/faces/tableservices/jsf/pages/productview.xhtml?src=CF"/>
    <hyperlink ref="K5" r:id="rId28"/>
    <hyperlink ref="L5" r:id="rId29"/>
    <hyperlink ref="B6" r:id="rId30" display="http://factfinder.census.gov/faces/tableservices/jsf/pages/productview.xhtml?src=CF"/>
    <hyperlink ref="C6" r:id="rId31"/>
    <hyperlink ref="E6" r:id="rId32" display="http://factfinder.census.gov/faces/tableservices/jsf/pages/productview.xhtml?src=CF"/>
    <hyperlink ref="K6" r:id="rId33"/>
    <hyperlink ref="L6" r:id="rId34"/>
    <hyperlink ref="B7" r:id="rId35" display="http://factfinder.census.gov/faces/tableservices/jsf/pages/productview.xhtml?src=CF"/>
    <hyperlink ref="C7" r:id="rId36" display="http://factfinder.census.gov/faces/tableservices/jsf/pages/productview.xhtml?src=CF"/>
    <hyperlink ref="D7" r:id="rId37" display="http://factfinder.census.gov/faces/tableservices/jsf/pages/productview.xhtml?src=CF"/>
    <hyperlink ref="E7" r:id="rId38" display="http://factfinder.census.gov/faces/tableservices/jsf/pages/productview.xhtml?src=CF"/>
    <hyperlink ref="F7" r:id="rId39" display="http://factfinder.census.gov/faces/tableservices/jsf/pages/productview.xhtml?src=CF"/>
    <hyperlink ref="G7" r:id="rId40" display="http://factfinder.census.gov/faces/tableservices/jsf/pages/productview.xhtml?src=CF"/>
    <hyperlink ref="H7" r:id="rId41" display="http://factfinder.census.gov/faces/tableservices/jsf/pages/productview.xhtml?src=CF"/>
    <hyperlink ref="I7" r:id="rId42" display="http://factfinder.census.gov/faces/tableservices/jsf/pages/productview.xhtml?src=CF"/>
    <hyperlink ref="J7" r:id="rId43" display="http://factfinder.census.gov/faces/tableservices/jsf/pages/productview.xhtml?src=CF"/>
    <hyperlink ref="K7" r:id="rId44" display="http://factfinder.census.gov/faces/tableservices/jsf/pages/productview.xhtml?src=CF"/>
    <hyperlink ref="L7" r:id="rId45" display="http://factfinder.census.gov/faces/tableservices/jsf/pages/productview.xhtml?src=CF"/>
  </hyperlinks>
  <pageMargins left="0.75" right="0.75" top="1" bottom="1" header="0.5" footer="0.5"/>
  <pageSetup orientation="portrait" verticalDpi="0" r:id="rId46"/>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4"/>
  <sheetViews>
    <sheetView workbookViewId="0">
      <selection activeCell="F5" sqref="F5"/>
    </sheetView>
  </sheetViews>
  <sheetFormatPr defaultColWidth="11.19921875" defaultRowHeight="15.6" x14ac:dyDescent="0.3"/>
  <cols>
    <col min="1" max="1" width="19.59765625" style="36" customWidth="1"/>
    <col min="7" max="7" width="33.296875" customWidth="1"/>
    <col min="25" max="25" width="47.69921875" customWidth="1"/>
  </cols>
  <sheetData>
    <row r="1" spans="1:27" x14ac:dyDescent="0.3">
      <c r="Y1" s="51" t="s">
        <v>904</v>
      </c>
      <c r="Z1" s="55"/>
      <c r="AA1" s="55"/>
    </row>
    <row r="2" spans="1:27" ht="45" customHeight="1" x14ac:dyDescent="0.3">
      <c r="A2" s="57" t="s">
        <v>1765</v>
      </c>
      <c r="B2" s="58"/>
      <c r="C2" s="58"/>
      <c r="D2" s="58"/>
      <c r="E2" s="58"/>
      <c r="G2" s="51" t="s">
        <v>1080</v>
      </c>
      <c r="H2" s="51"/>
      <c r="I2" s="51"/>
      <c r="J2" s="51"/>
      <c r="K2" s="51"/>
      <c r="N2" s="52" t="s">
        <v>149</v>
      </c>
      <c r="O2" s="52" t="s">
        <v>1122</v>
      </c>
      <c r="P2" s="52"/>
      <c r="Q2" s="52"/>
      <c r="R2" s="52"/>
      <c r="S2" s="52"/>
      <c r="T2" s="52"/>
      <c r="U2" s="52"/>
      <c r="V2" s="52"/>
      <c r="Y2" s="52" t="s">
        <v>149</v>
      </c>
      <c r="Z2" s="52" t="s">
        <v>150</v>
      </c>
      <c r="AA2" s="52"/>
    </row>
    <row r="3" spans="1:27" ht="15" customHeight="1" x14ac:dyDescent="0.3">
      <c r="A3" s="52" t="s">
        <v>149</v>
      </c>
      <c r="B3" s="52" t="s">
        <v>150</v>
      </c>
      <c r="C3" s="52"/>
      <c r="D3" s="52"/>
      <c r="E3" s="52"/>
      <c r="G3" s="52" t="s">
        <v>149</v>
      </c>
      <c r="H3" s="52" t="s">
        <v>150</v>
      </c>
      <c r="I3" s="52"/>
      <c r="J3" s="52"/>
      <c r="K3" s="52"/>
      <c r="N3" s="52"/>
      <c r="O3" s="52" t="s">
        <v>2</v>
      </c>
      <c r="P3" s="52"/>
      <c r="Q3" s="52" t="s">
        <v>933</v>
      </c>
      <c r="R3" s="52"/>
      <c r="S3" s="52" t="s">
        <v>936</v>
      </c>
      <c r="T3" s="52"/>
      <c r="U3" s="52" t="s">
        <v>1081</v>
      </c>
      <c r="V3" s="52"/>
      <c r="Y3" s="52"/>
      <c r="Z3" s="2" t="s">
        <v>625</v>
      </c>
      <c r="AA3" s="2" t="s">
        <v>34</v>
      </c>
    </row>
    <row r="4" spans="1:27" ht="46.8" x14ac:dyDescent="0.3">
      <c r="A4" s="52"/>
      <c r="B4" s="21" t="s">
        <v>154</v>
      </c>
      <c r="C4" s="21" t="s">
        <v>155</v>
      </c>
      <c r="D4" s="21" t="s">
        <v>34</v>
      </c>
      <c r="E4" s="21" t="s">
        <v>643</v>
      </c>
      <c r="G4" s="52"/>
      <c r="H4" s="2" t="s">
        <v>154</v>
      </c>
      <c r="I4" s="2" t="s">
        <v>155</v>
      </c>
      <c r="J4" s="2" t="s">
        <v>34</v>
      </c>
      <c r="K4" s="2" t="s">
        <v>643</v>
      </c>
      <c r="N4" s="52"/>
      <c r="O4" s="2" t="s">
        <v>154</v>
      </c>
      <c r="P4" s="2" t="s">
        <v>155</v>
      </c>
      <c r="Q4" s="2" t="s">
        <v>154</v>
      </c>
      <c r="R4" s="2" t="s">
        <v>155</v>
      </c>
      <c r="S4" s="2" t="s">
        <v>154</v>
      </c>
      <c r="T4" s="2" t="s">
        <v>155</v>
      </c>
      <c r="U4" s="2" t="s">
        <v>154</v>
      </c>
      <c r="V4" s="2" t="s">
        <v>155</v>
      </c>
      <c r="Y4" s="2" t="s">
        <v>931</v>
      </c>
      <c r="Z4" s="5"/>
      <c r="AA4" s="5"/>
    </row>
    <row r="5" spans="1:27" ht="46.8" x14ac:dyDescent="0.3">
      <c r="A5" s="36" t="s">
        <v>931</v>
      </c>
      <c r="G5" s="2" t="s">
        <v>931</v>
      </c>
      <c r="H5" s="5"/>
      <c r="I5" s="5"/>
      <c r="J5" s="5"/>
      <c r="K5" s="5"/>
      <c r="N5" s="2" t="s">
        <v>932</v>
      </c>
      <c r="O5" s="4">
        <v>3216</v>
      </c>
      <c r="P5" s="5" t="s">
        <v>700</v>
      </c>
      <c r="Q5" s="10">
        <v>0.80300000000000005</v>
      </c>
      <c r="R5" s="5" t="s">
        <v>445</v>
      </c>
      <c r="S5" s="10">
        <v>0.76200000000000001</v>
      </c>
      <c r="T5" s="5" t="s">
        <v>852</v>
      </c>
      <c r="U5" s="10">
        <v>0.05</v>
      </c>
      <c r="V5" s="5" t="s">
        <v>585</v>
      </c>
      <c r="Y5" s="2" t="s">
        <v>932</v>
      </c>
      <c r="Z5" s="4">
        <v>2995</v>
      </c>
      <c r="AA5" s="5">
        <v>100</v>
      </c>
    </row>
    <row r="6" spans="1:27" ht="31.2" x14ac:dyDescent="0.3">
      <c r="A6" s="36" t="s">
        <v>932</v>
      </c>
      <c r="B6" s="3">
        <v>3270</v>
      </c>
      <c r="C6" t="s">
        <v>1421</v>
      </c>
      <c r="D6" s="3">
        <v>3270</v>
      </c>
      <c r="E6" t="s">
        <v>216</v>
      </c>
      <c r="G6" s="2" t="s">
        <v>932</v>
      </c>
      <c r="H6" s="4">
        <v>3216</v>
      </c>
      <c r="I6" s="5" t="s">
        <v>700</v>
      </c>
      <c r="J6" s="4">
        <v>3216</v>
      </c>
      <c r="K6" s="5" t="s">
        <v>216</v>
      </c>
      <c r="N6" s="2" t="s">
        <v>916</v>
      </c>
      <c r="O6" s="5"/>
      <c r="P6" s="5"/>
      <c r="Q6" s="5"/>
      <c r="R6" s="5"/>
      <c r="S6" s="5"/>
      <c r="T6" s="5"/>
      <c r="U6" s="5"/>
      <c r="V6" s="5"/>
      <c r="Y6" s="2" t="s">
        <v>933</v>
      </c>
      <c r="Z6" s="4">
        <v>2417</v>
      </c>
      <c r="AA6" s="5">
        <v>80.7</v>
      </c>
    </row>
    <row r="7" spans="1:27" ht="31.2" x14ac:dyDescent="0.3">
      <c r="A7" s="36" t="s">
        <v>933</v>
      </c>
      <c r="B7" s="3">
        <v>2572</v>
      </c>
      <c r="C7" t="s">
        <v>914</v>
      </c>
      <c r="D7" s="28">
        <v>0.78700000000000003</v>
      </c>
      <c r="E7" t="s">
        <v>445</v>
      </c>
      <c r="G7" s="2" t="s">
        <v>933</v>
      </c>
      <c r="H7" s="4">
        <v>2583</v>
      </c>
      <c r="I7" s="5" t="s">
        <v>934</v>
      </c>
      <c r="J7" s="10">
        <v>0.80300000000000005</v>
      </c>
      <c r="K7" s="5" t="s">
        <v>445</v>
      </c>
      <c r="N7" s="2" t="s">
        <v>1082</v>
      </c>
      <c r="O7" s="5">
        <v>162</v>
      </c>
      <c r="P7" s="5" t="s">
        <v>664</v>
      </c>
      <c r="Q7" s="10">
        <v>0.65400000000000003</v>
      </c>
      <c r="R7" s="5" t="s">
        <v>190</v>
      </c>
      <c r="S7" s="10">
        <v>0.46899999999999997</v>
      </c>
      <c r="T7" s="5" t="s">
        <v>592</v>
      </c>
      <c r="U7" s="10">
        <v>0.28299999999999997</v>
      </c>
      <c r="V7" s="5" t="s">
        <v>1083</v>
      </c>
      <c r="Y7" s="2" t="s">
        <v>935</v>
      </c>
      <c r="Z7" s="4">
        <v>2411</v>
      </c>
      <c r="AA7" s="5">
        <v>80.5</v>
      </c>
    </row>
    <row r="8" spans="1:27" ht="31.2" x14ac:dyDescent="0.3">
      <c r="A8" s="36" t="s">
        <v>935</v>
      </c>
      <c r="B8" s="3">
        <v>2563</v>
      </c>
      <c r="C8" t="s">
        <v>404</v>
      </c>
      <c r="D8" s="28">
        <v>0.78400000000000003</v>
      </c>
      <c r="E8" t="s">
        <v>445</v>
      </c>
      <c r="G8" s="2" t="s">
        <v>935</v>
      </c>
      <c r="H8" s="4">
        <v>2577</v>
      </c>
      <c r="I8" s="5" t="s">
        <v>934</v>
      </c>
      <c r="J8" s="10">
        <v>0.80100000000000005</v>
      </c>
      <c r="K8" s="5" t="s">
        <v>445</v>
      </c>
      <c r="N8" s="2" t="s">
        <v>9</v>
      </c>
      <c r="O8" s="5">
        <v>207</v>
      </c>
      <c r="P8" s="5" t="s">
        <v>488</v>
      </c>
      <c r="Q8" s="10">
        <v>0.72</v>
      </c>
      <c r="R8" s="5" t="s">
        <v>1084</v>
      </c>
      <c r="S8" s="10">
        <v>0.66200000000000003</v>
      </c>
      <c r="T8" s="5" t="s">
        <v>1085</v>
      </c>
      <c r="U8" s="10">
        <v>8.1000000000000003E-2</v>
      </c>
      <c r="V8" s="5" t="s">
        <v>165</v>
      </c>
      <c r="Y8" s="2" t="s">
        <v>936</v>
      </c>
      <c r="Z8" s="4">
        <v>2350</v>
      </c>
      <c r="AA8" s="5">
        <v>78.5</v>
      </c>
    </row>
    <row r="9" spans="1:27" ht="31.2" x14ac:dyDescent="0.3">
      <c r="A9" s="36" t="s">
        <v>936</v>
      </c>
      <c r="B9" s="3">
        <v>2506</v>
      </c>
      <c r="C9" t="s">
        <v>344</v>
      </c>
      <c r="D9" s="28">
        <v>0.76600000000000001</v>
      </c>
      <c r="E9" t="s">
        <v>356</v>
      </c>
      <c r="G9" s="2" t="s">
        <v>936</v>
      </c>
      <c r="H9" s="4">
        <v>2449</v>
      </c>
      <c r="I9" s="5" t="s">
        <v>157</v>
      </c>
      <c r="J9" s="10">
        <v>0.76200000000000001</v>
      </c>
      <c r="K9" s="5" t="s">
        <v>852</v>
      </c>
      <c r="N9" s="2" t="s">
        <v>1086</v>
      </c>
      <c r="O9" s="4">
        <v>1049</v>
      </c>
      <c r="P9" s="5" t="s">
        <v>1030</v>
      </c>
      <c r="Q9" s="10">
        <v>0.93</v>
      </c>
      <c r="R9" s="5" t="s">
        <v>349</v>
      </c>
      <c r="S9" s="10">
        <v>0.88800000000000001</v>
      </c>
      <c r="T9" s="5" t="s">
        <v>391</v>
      </c>
      <c r="U9" s="10">
        <v>4.5999999999999999E-2</v>
      </c>
      <c r="V9" s="5" t="s">
        <v>426</v>
      </c>
      <c r="Y9" s="2" t="s">
        <v>638</v>
      </c>
      <c r="Z9" s="5">
        <v>61</v>
      </c>
      <c r="AA9" s="5">
        <v>2</v>
      </c>
    </row>
    <row r="10" spans="1:27" ht="31.2" x14ac:dyDescent="0.3">
      <c r="A10" s="36" t="s">
        <v>638</v>
      </c>
      <c r="B10">
        <v>57</v>
      </c>
      <c r="C10" t="s">
        <v>792</v>
      </c>
      <c r="D10" s="28">
        <v>1.7000000000000001E-2</v>
      </c>
      <c r="E10" t="s">
        <v>490</v>
      </c>
      <c r="G10" s="2" t="s">
        <v>638</v>
      </c>
      <c r="H10" s="5">
        <v>128</v>
      </c>
      <c r="I10" s="5" t="s">
        <v>276</v>
      </c>
      <c r="J10" s="10">
        <v>0.04</v>
      </c>
      <c r="K10" s="5" t="s">
        <v>410</v>
      </c>
      <c r="N10" s="2" t="s">
        <v>893</v>
      </c>
      <c r="O10" s="5">
        <v>758</v>
      </c>
      <c r="P10" s="5" t="s">
        <v>451</v>
      </c>
      <c r="Q10" s="10">
        <v>0.91</v>
      </c>
      <c r="R10" s="5" t="s">
        <v>357</v>
      </c>
      <c r="S10" s="10">
        <v>0.84799999999999998</v>
      </c>
      <c r="T10" s="5" t="s">
        <v>353</v>
      </c>
      <c r="U10" s="10">
        <v>0.06</v>
      </c>
      <c r="V10" s="5" t="s">
        <v>445</v>
      </c>
      <c r="Y10" s="2" t="s">
        <v>1123</v>
      </c>
      <c r="Z10" s="5">
        <v>2.5</v>
      </c>
      <c r="AA10" s="5" t="s">
        <v>216</v>
      </c>
    </row>
    <row r="11" spans="1:27" ht="31.2" x14ac:dyDescent="0.3">
      <c r="A11" s="36" t="s">
        <v>937</v>
      </c>
      <c r="B11">
        <v>9</v>
      </c>
      <c r="C11" t="s">
        <v>754</v>
      </c>
      <c r="D11" s="28">
        <v>3.0000000000000001E-3</v>
      </c>
      <c r="E11" t="s">
        <v>918</v>
      </c>
      <c r="G11" s="2" t="s">
        <v>937</v>
      </c>
      <c r="H11" s="5">
        <v>6</v>
      </c>
      <c r="I11" s="5" t="s">
        <v>938</v>
      </c>
      <c r="J11" s="10">
        <v>2E-3</v>
      </c>
      <c r="K11" s="5" t="s">
        <v>939</v>
      </c>
      <c r="N11" s="2" t="s">
        <v>894</v>
      </c>
      <c r="O11" s="5">
        <v>646</v>
      </c>
      <c r="P11" s="5" t="s">
        <v>345</v>
      </c>
      <c r="Q11" s="10">
        <v>0.82499999999999996</v>
      </c>
      <c r="R11" s="5" t="s">
        <v>802</v>
      </c>
      <c r="S11" s="10">
        <v>0.82499999999999996</v>
      </c>
      <c r="T11" s="5" t="s">
        <v>802</v>
      </c>
      <c r="U11" s="10">
        <v>0</v>
      </c>
      <c r="V11" s="5" t="s">
        <v>386</v>
      </c>
      <c r="Y11" s="2" t="s">
        <v>937</v>
      </c>
      <c r="Z11" s="5">
        <v>6</v>
      </c>
      <c r="AA11" s="5">
        <v>0.2</v>
      </c>
    </row>
    <row r="12" spans="1:27" ht="31.2" x14ac:dyDescent="0.3">
      <c r="A12" s="36" t="s">
        <v>639</v>
      </c>
      <c r="B12">
        <v>698</v>
      </c>
      <c r="C12" t="s">
        <v>1028</v>
      </c>
      <c r="D12" s="28">
        <v>0.21299999999999999</v>
      </c>
      <c r="E12" t="s">
        <v>445</v>
      </c>
      <c r="G12" s="2" t="s">
        <v>639</v>
      </c>
      <c r="H12" s="5">
        <v>633</v>
      </c>
      <c r="I12" s="5" t="s">
        <v>844</v>
      </c>
      <c r="J12" s="10">
        <v>0.19700000000000001</v>
      </c>
      <c r="K12" s="5" t="s">
        <v>445</v>
      </c>
      <c r="N12" s="2" t="s">
        <v>895</v>
      </c>
      <c r="O12" s="5">
        <v>282</v>
      </c>
      <c r="P12" s="5" t="s">
        <v>1035</v>
      </c>
      <c r="Q12" s="10">
        <v>0.376</v>
      </c>
      <c r="R12" s="5" t="s">
        <v>1087</v>
      </c>
      <c r="S12" s="10">
        <v>0.376</v>
      </c>
      <c r="T12" s="5" t="s">
        <v>1087</v>
      </c>
      <c r="U12" s="10">
        <v>0</v>
      </c>
      <c r="V12" s="5" t="s">
        <v>236</v>
      </c>
      <c r="Y12" s="2" t="s">
        <v>639</v>
      </c>
      <c r="Z12" s="5">
        <v>578</v>
      </c>
      <c r="AA12" s="5">
        <v>19.3</v>
      </c>
    </row>
    <row r="13" spans="1:27" ht="31.2" x14ac:dyDescent="0.3">
      <c r="G13" s="2"/>
      <c r="H13" s="5"/>
      <c r="I13" s="5"/>
      <c r="J13" s="5"/>
      <c r="K13" s="5"/>
      <c r="N13" s="2" t="s">
        <v>923</v>
      </c>
      <c r="O13" s="5">
        <v>112</v>
      </c>
      <c r="P13" s="5" t="s">
        <v>712</v>
      </c>
      <c r="Q13" s="10">
        <v>0.20499999999999999</v>
      </c>
      <c r="R13" s="5" t="s">
        <v>1088</v>
      </c>
      <c r="S13" s="10">
        <v>0.20499999999999999</v>
      </c>
      <c r="T13" s="5" t="s">
        <v>1088</v>
      </c>
      <c r="U13" s="10">
        <v>0</v>
      </c>
      <c r="V13" s="5" t="s">
        <v>1089</v>
      </c>
      <c r="Y13" s="2" t="s">
        <v>941</v>
      </c>
      <c r="Z13" s="4">
        <v>1526</v>
      </c>
      <c r="AA13" s="5">
        <v>100</v>
      </c>
    </row>
    <row r="14" spans="1:27" x14ac:dyDescent="0.3">
      <c r="A14" s="36" t="s">
        <v>935</v>
      </c>
      <c r="B14" s="3">
        <v>2563</v>
      </c>
      <c r="C14" t="s">
        <v>404</v>
      </c>
      <c r="D14" s="3">
        <v>2563</v>
      </c>
      <c r="E14" t="s">
        <v>216</v>
      </c>
      <c r="G14" s="2" t="s">
        <v>935</v>
      </c>
      <c r="H14" s="4">
        <v>2577</v>
      </c>
      <c r="I14" s="5" t="s">
        <v>934</v>
      </c>
      <c r="J14" s="4">
        <v>2577</v>
      </c>
      <c r="K14" s="5" t="s">
        <v>216</v>
      </c>
      <c r="N14" s="2"/>
      <c r="O14" s="5"/>
      <c r="P14" s="5"/>
      <c r="Q14" s="5"/>
      <c r="R14" s="5"/>
      <c r="S14" s="5"/>
      <c r="T14" s="5"/>
      <c r="U14" s="5"/>
      <c r="V14" s="5"/>
      <c r="Y14" s="2" t="s">
        <v>933</v>
      </c>
      <c r="Z14" s="4">
        <v>1134</v>
      </c>
      <c r="AA14" s="5">
        <v>74.3</v>
      </c>
    </row>
    <row r="15" spans="1:27" ht="62.4" x14ac:dyDescent="0.3">
      <c r="A15" s="36" t="s">
        <v>1737</v>
      </c>
      <c r="B15" t="s">
        <v>216</v>
      </c>
      <c r="C15" t="s">
        <v>216</v>
      </c>
      <c r="D15" s="28">
        <v>2.1999999999999999E-2</v>
      </c>
      <c r="E15" t="s">
        <v>715</v>
      </c>
      <c r="G15" s="2" t="s">
        <v>940</v>
      </c>
      <c r="H15" s="5" t="s">
        <v>216</v>
      </c>
      <c r="I15" s="5" t="s">
        <v>216</v>
      </c>
      <c r="J15" s="10">
        <v>0.05</v>
      </c>
      <c r="K15" s="5" t="s">
        <v>585</v>
      </c>
      <c r="N15" s="2" t="s">
        <v>1090</v>
      </c>
      <c r="O15" s="5"/>
      <c r="P15" s="5"/>
      <c r="Q15" s="5"/>
      <c r="R15" s="5"/>
      <c r="S15" s="5"/>
      <c r="T15" s="5"/>
      <c r="U15" s="5"/>
      <c r="V15" s="5"/>
      <c r="Y15" s="2" t="s">
        <v>935</v>
      </c>
      <c r="Z15" s="4">
        <v>1134</v>
      </c>
      <c r="AA15" s="5">
        <v>74.3</v>
      </c>
    </row>
    <row r="16" spans="1:27" x14ac:dyDescent="0.3">
      <c r="G16" s="2"/>
      <c r="H16" s="5"/>
      <c r="I16" s="5"/>
      <c r="J16" s="5"/>
      <c r="K16" s="5"/>
      <c r="N16" s="2" t="s">
        <v>899</v>
      </c>
      <c r="O16" s="4">
        <v>3133</v>
      </c>
      <c r="P16" s="5" t="s">
        <v>914</v>
      </c>
      <c r="Q16" s="10">
        <v>0.80800000000000005</v>
      </c>
      <c r="R16" s="5" t="s">
        <v>383</v>
      </c>
      <c r="S16" s="10">
        <v>0.77200000000000002</v>
      </c>
      <c r="T16" s="5" t="s">
        <v>378</v>
      </c>
      <c r="U16" s="10">
        <v>4.2000000000000003E-2</v>
      </c>
      <c r="V16" s="5" t="s">
        <v>407</v>
      </c>
      <c r="Y16" s="2" t="s">
        <v>936</v>
      </c>
      <c r="Z16" s="4">
        <v>1109</v>
      </c>
      <c r="AA16" s="5">
        <v>72.7</v>
      </c>
    </row>
    <row r="17" spans="1:27" ht="31.2" x14ac:dyDescent="0.3">
      <c r="A17" s="36" t="s">
        <v>941</v>
      </c>
      <c r="B17" s="3">
        <v>1647</v>
      </c>
      <c r="C17" t="s">
        <v>1472</v>
      </c>
      <c r="D17" s="3">
        <v>1647</v>
      </c>
      <c r="E17" t="s">
        <v>216</v>
      </c>
      <c r="G17" s="2" t="s">
        <v>941</v>
      </c>
      <c r="H17" s="4">
        <v>1681</v>
      </c>
      <c r="I17" s="5" t="s">
        <v>723</v>
      </c>
      <c r="J17" s="4">
        <v>1681</v>
      </c>
      <c r="K17" s="5" t="s">
        <v>216</v>
      </c>
      <c r="N17" s="2" t="s">
        <v>38</v>
      </c>
      <c r="O17" s="4">
        <v>3045</v>
      </c>
      <c r="P17" s="5" t="s">
        <v>1091</v>
      </c>
      <c r="Q17" s="10">
        <v>0.80800000000000005</v>
      </c>
      <c r="R17" s="5" t="s">
        <v>383</v>
      </c>
      <c r="S17" s="10">
        <v>0.77200000000000002</v>
      </c>
      <c r="T17" s="5" t="s">
        <v>423</v>
      </c>
      <c r="U17" s="10">
        <v>4.2999999999999997E-2</v>
      </c>
      <c r="V17" s="5" t="s">
        <v>407</v>
      </c>
      <c r="Y17" s="2" t="s">
        <v>944</v>
      </c>
      <c r="Z17" s="5">
        <v>344</v>
      </c>
      <c r="AA17" s="5">
        <v>100</v>
      </c>
    </row>
    <row r="18" spans="1:27" ht="46.8" x14ac:dyDescent="0.3">
      <c r="A18" s="36" t="s">
        <v>933</v>
      </c>
      <c r="B18" s="3">
        <v>1295</v>
      </c>
      <c r="C18" t="s">
        <v>470</v>
      </c>
      <c r="D18" s="28">
        <v>0.78600000000000003</v>
      </c>
      <c r="E18" t="s">
        <v>350</v>
      </c>
      <c r="G18" s="2" t="s">
        <v>933</v>
      </c>
      <c r="H18" s="4">
        <v>1285</v>
      </c>
      <c r="I18" s="5" t="s">
        <v>942</v>
      </c>
      <c r="J18" s="10">
        <v>0.76400000000000001</v>
      </c>
      <c r="K18" s="5" t="s">
        <v>384</v>
      </c>
      <c r="N18" s="2" t="s">
        <v>39</v>
      </c>
      <c r="O18" s="5">
        <v>29</v>
      </c>
      <c r="P18" s="5" t="s">
        <v>1092</v>
      </c>
      <c r="Q18" s="10">
        <v>1</v>
      </c>
      <c r="R18" s="5" t="s">
        <v>193</v>
      </c>
      <c r="S18" s="10">
        <v>1</v>
      </c>
      <c r="T18" s="5" t="s">
        <v>193</v>
      </c>
      <c r="U18" s="10">
        <v>0</v>
      </c>
      <c r="V18" s="5" t="s">
        <v>193</v>
      </c>
      <c r="Y18" s="2" t="s">
        <v>945</v>
      </c>
      <c r="Z18" s="5">
        <v>230</v>
      </c>
      <c r="AA18" s="5">
        <v>66.900000000000006</v>
      </c>
    </row>
    <row r="19" spans="1:27" ht="62.4" x14ac:dyDescent="0.3">
      <c r="A19" s="36" t="s">
        <v>935</v>
      </c>
      <c r="B19" s="3">
        <v>1286</v>
      </c>
      <c r="C19" t="s">
        <v>510</v>
      </c>
      <c r="D19" s="28">
        <v>0.78100000000000003</v>
      </c>
      <c r="E19" t="s">
        <v>158</v>
      </c>
      <c r="G19" s="2" t="s">
        <v>935</v>
      </c>
      <c r="H19" s="4">
        <v>1279</v>
      </c>
      <c r="I19" s="5" t="s">
        <v>197</v>
      </c>
      <c r="J19" s="10">
        <v>0.76100000000000001</v>
      </c>
      <c r="K19" s="5" t="s">
        <v>428</v>
      </c>
      <c r="N19" s="2" t="s">
        <v>40</v>
      </c>
      <c r="O19" s="5">
        <v>0</v>
      </c>
      <c r="P19" s="5" t="s">
        <v>233</v>
      </c>
      <c r="Q19" s="5" t="s">
        <v>169</v>
      </c>
      <c r="R19" s="5" t="s">
        <v>170</v>
      </c>
      <c r="S19" s="5" t="s">
        <v>169</v>
      </c>
      <c r="T19" s="5" t="s">
        <v>170</v>
      </c>
      <c r="U19" s="5" t="s">
        <v>169</v>
      </c>
      <c r="V19" s="5" t="s">
        <v>170</v>
      </c>
      <c r="Y19" s="2" t="s">
        <v>947</v>
      </c>
      <c r="Z19" s="5"/>
      <c r="AA19" s="5"/>
    </row>
    <row r="20" spans="1:27" x14ac:dyDescent="0.3">
      <c r="A20" s="36" t="s">
        <v>936</v>
      </c>
      <c r="B20" s="3">
        <v>1239</v>
      </c>
      <c r="C20" t="s">
        <v>470</v>
      </c>
      <c r="D20" s="28">
        <v>0.752</v>
      </c>
      <c r="E20" t="s">
        <v>357</v>
      </c>
      <c r="G20" s="2" t="s">
        <v>936</v>
      </c>
      <c r="H20" s="4">
        <v>1218</v>
      </c>
      <c r="I20" s="5" t="s">
        <v>943</v>
      </c>
      <c r="J20" s="10">
        <v>0.72499999999999998</v>
      </c>
      <c r="K20" s="5" t="s">
        <v>434</v>
      </c>
      <c r="N20" s="2" t="s">
        <v>41</v>
      </c>
      <c r="O20" s="5">
        <v>59</v>
      </c>
      <c r="P20" s="5" t="s">
        <v>1093</v>
      </c>
      <c r="Q20" s="10">
        <v>0.67800000000000005</v>
      </c>
      <c r="R20" s="5" t="s">
        <v>1094</v>
      </c>
      <c r="S20" s="10">
        <v>0.67800000000000005</v>
      </c>
      <c r="T20" s="5" t="s">
        <v>1094</v>
      </c>
      <c r="U20" s="10">
        <v>0</v>
      </c>
      <c r="V20" s="5" t="s">
        <v>244</v>
      </c>
      <c r="Y20" s="2" t="s">
        <v>342</v>
      </c>
      <c r="Z20" s="4">
        <v>2356</v>
      </c>
      <c r="AA20" s="5">
        <v>100</v>
      </c>
    </row>
    <row r="21" spans="1:27" ht="78" x14ac:dyDescent="0.3">
      <c r="G21" s="2"/>
      <c r="H21" s="5"/>
      <c r="I21" s="5"/>
      <c r="J21" s="5"/>
      <c r="K21" s="5"/>
      <c r="N21" s="2" t="s">
        <v>49</v>
      </c>
      <c r="O21" s="5">
        <v>0</v>
      </c>
      <c r="P21" s="5" t="s">
        <v>233</v>
      </c>
      <c r="Q21" s="5" t="s">
        <v>169</v>
      </c>
      <c r="R21" s="5" t="s">
        <v>170</v>
      </c>
      <c r="S21" s="5" t="s">
        <v>169</v>
      </c>
      <c r="T21" s="5" t="s">
        <v>170</v>
      </c>
      <c r="U21" s="5" t="s">
        <v>169</v>
      </c>
      <c r="V21" s="5" t="s">
        <v>170</v>
      </c>
      <c r="Y21" s="2" t="s">
        <v>948</v>
      </c>
      <c r="Z21" s="4">
        <v>2019</v>
      </c>
      <c r="AA21" s="5">
        <v>85.7</v>
      </c>
    </row>
    <row r="22" spans="1:27" ht="46.8" x14ac:dyDescent="0.3">
      <c r="A22" s="36" t="s">
        <v>1738</v>
      </c>
      <c r="B22">
        <v>220</v>
      </c>
      <c r="C22" t="s">
        <v>166</v>
      </c>
      <c r="D22">
        <v>220</v>
      </c>
      <c r="E22" t="s">
        <v>216</v>
      </c>
      <c r="G22" s="2" t="s">
        <v>944</v>
      </c>
      <c r="H22" s="5">
        <v>332</v>
      </c>
      <c r="I22" s="5" t="s">
        <v>570</v>
      </c>
      <c r="J22" s="5">
        <v>332</v>
      </c>
      <c r="K22" s="5" t="s">
        <v>216</v>
      </c>
      <c r="N22" s="2" t="s">
        <v>900</v>
      </c>
      <c r="O22" s="5">
        <v>0</v>
      </c>
      <c r="P22" s="5" t="s">
        <v>233</v>
      </c>
      <c r="Q22" s="5" t="s">
        <v>169</v>
      </c>
      <c r="R22" s="5" t="s">
        <v>170</v>
      </c>
      <c r="S22" s="5" t="s">
        <v>169</v>
      </c>
      <c r="T22" s="5" t="s">
        <v>170</v>
      </c>
      <c r="U22" s="5" t="s">
        <v>169</v>
      </c>
      <c r="V22" s="5" t="s">
        <v>170</v>
      </c>
      <c r="Y22" s="2" t="s">
        <v>949</v>
      </c>
      <c r="Z22" s="5">
        <v>240</v>
      </c>
      <c r="AA22" s="5">
        <v>10.199999999999999</v>
      </c>
    </row>
    <row r="23" spans="1:27" ht="31.2" x14ac:dyDescent="0.3">
      <c r="A23" s="36" t="s">
        <v>945</v>
      </c>
      <c r="B23">
        <v>163</v>
      </c>
      <c r="C23" t="s">
        <v>727</v>
      </c>
      <c r="D23" s="28">
        <v>0.74099999999999999</v>
      </c>
      <c r="E23" t="s">
        <v>810</v>
      </c>
      <c r="G23" s="2" t="s">
        <v>945</v>
      </c>
      <c r="H23" s="5">
        <v>209</v>
      </c>
      <c r="I23" s="5" t="s">
        <v>247</v>
      </c>
      <c r="J23" s="10">
        <v>0.63</v>
      </c>
      <c r="K23" s="5" t="s">
        <v>599</v>
      </c>
      <c r="N23" s="2" t="s">
        <v>901</v>
      </c>
      <c r="O23" s="5">
        <v>83</v>
      </c>
      <c r="P23" s="5" t="s">
        <v>203</v>
      </c>
      <c r="Q23" s="10">
        <v>0.63900000000000001</v>
      </c>
      <c r="R23" s="5" t="s">
        <v>292</v>
      </c>
      <c r="S23" s="10">
        <v>0.36099999999999999</v>
      </c>
      <c r="T23" s="5" t="s">
        <v>1095</v>
      </c>
      <c r="U23" s="10">
        <v>0.434</v>
      </c>
      <c r="V23" s="5" t="s">
        <v>1096</v>
      </c>
      <c r="Y23" s="2" t="s">
        <v>1124</v>
      </c>
      <c r="Z23" s="5">
        <v>0</v>
      </c>
      <c r="AA23" s="5">
        <v>0</v>
      </c>
    </row>
    <row r="24" spans="1:27" x14ac:dyDescent="0.3">
      <c r="G24" s="2"/>
      <c r="H24" s="5"/>
      <c r="I24" s="5"/>
      <c r="J24" s="5"/>
      <c r="K24" s="5"/>
      <c r="N24" s="2"/>
      <c r="O24" s="5"/>
      <c r="P24" s="5"/>
      <c r="Q24" s="5"/>
      <c r="R24" s="5"/>
      <c r="S24" s="5"/>
      <c r="T24" s="5"/>
      <c r="U24" s="5"/>
      <c r="V24" s="5"/>
      <c r="Y24" s="2" t="s">
        <v>370</v>
      </c>
      <c r="Z24" s="5">
        <v>10</v>
      </c>
      <c r="AA24" s="5">
        <v>0.4</v>
      </c>
    </row>
    <row r="25" spans="1:27" ht="62.4" x14ac:dyDescent="0.3">
      <c r="A25" s="36" t="s">
        <v>1739</v>
      </c>
      <c r="B25">
        <v>682</v>
      </c>
      <c r="C25" t="s">
        <v>510</v>
      </c>
      <c r="D25">
        <v>682</v>
      </c>
      <c r="E25" t="s">
        <v>216</v>
      </c>
      <c r="G25" s="2" t="s">
        <v>946</v>
      </c>
      <c r="H25" s="5">
        <v>594</v>
      </c>
      <c r="I25" s="5" t="s">
        <v>510</v>
      </c>
      <c r="J25" s="5">
        <v>594</v>
      </c>
      <c r="K25" s="5" t="s">
        <v>216</v>
      </c>
      <c r="N25" s="2" t="s">
        <v>1097</v>
      </c>
      <c r="O25" s="5">
        <v>26</v>
      </c>
      <c r="P25" s="5" t="s">
        <v>989</v>
      </c>
      <c r="Q25" s="10">
        <v>0.61499999999999999</v>
      </c>
      <c r="R25" s="5" t="s">
        <v>1098</v>
      </c>
      <c r="S25" s="10">
        <v>0.61499999999999999</v>
      </c>
      <c r="T25" s="5" t="s">
        <v>1098</v>
      </c>
      <c r="U25" s="10">
        <v>0</v>
      </c>
      <c r="V25" s="5" t="s">
        <v>1099</v>
      </c>
      <c r="Y25" s="2" t="s">
        <v>950</v>
      </c>
      <c r="Z25" s="5">
        <v>0</v>
      </c>
      <c r="AA25" s="5">
        <v>0</v>
      </c>
    </row>
    <row r="26" spans="1:27" ht="62.4" x14ac:dyDescent="0.3">
      <c r="A26" s="36" t="s">
        <v>945</v>
      </c>
      <c r="B26">
        <v>566</v>
      </c>
      <c r="C26" t="s">
        <v>1018</v>
      </c>
      <c r="D26" s="28">
        <v>0.83</v>
      </c>
      <c r="E26" t="s">
        <v>1668</v>
      </c>
      <c r="G26" s="2" t="s">
        <v>945</v>
      </c>
      <c r="H26" s="5">
        <v>507</v>
      </c>
      <c r="I26" s="5" t="s">
        <v>450</v>
      </c>
      <c r="J26" s="10">
        <v>0.85399999999999998</v>
      </c>
      <c r="K26" s="5" t="s">
        <v>866</v>
      </c>
      <c r="N26" s="2" t="s">
        <v>1100</v>
      </c>
      <c r="O26" s="4">
        <v>3019</v>
      </c>
      <c r="P26" s="5" t="s">
        <v>1101</v>
      </c>
      <c r="Q26" s="10">
        <v>0.81</v>
      </c>
      <c r="R26" s="5" t="s">
        <v>356</v>
      </c>
      <c r="S26" s="10">
        <v>0.77300000000000002</v>
      </c>
      <c r="T26" s="5" t="s">
        <v>423</v>
      </c>
      <c r="U26" s="10">
        <v>4.2999999999999997E-2</v>
      </c>
      <c r="V26" s="5" t="s">
        <v>407</v>
      </c>
      <c r="Y26" s="2" t="s">
        <v>375</v>
      </c>
      <c r="Z26" s="5">
        <v>87</v>
      </c>
      <c r="AA26" s="5">
        <v>3.7</v>
      </c>
    </row>
    <row r="27" spans="1:27" x14ac:dyDescent="0.3">
      <c r="G27" s="2"/>
      <c r="H27" s="5"/>
      <c r="I27" s="5"/>
      <c r="J27" s="5"/>
      <c r="K27" s="5"/>
      <c r="N27" s="2"/>
      <c r="O27" s="5"/>
      <c r="P27" s="5"/>
      <c r="Q27" s="5"/>
      <c r="R27" s="5"/>
      <c r="S27" s="5"/>
      <c r="T27" s="5"/>
      <c r="U27" s="5"/>
      <c r="V27" s="5"/>
      <c r="Y27" s="2" t="s">
        <v>446</v>
      </c>
      <c r="Z27" s="5">
        <v>23.8</v>
      </c>
      <c r="AA27" s="5" t="s">
        <v>216</v>
      </c>
    </row>
    <row r="28" spans="1:27" ht="46.8" x14ac:dyDescent="0.3">
      <c r="A28" s="36" t="s">
        <v>947</v>
      </c>
      <c r="G28" s="2" t="s">
        <v>947</v>
      </c>
      <c r="H28" s="5"/>
      <c r="I28" s="5"/>
      <c r="J28" s="5"/>
      <c r="K28" s="5"/>
      <c r="N28" s="2" t="s">
        <v>1102</v>
      </c>
      <c r="O28" s="4">
        <v>2660</v>
      </c>
      <c r="P28" s="5" t="s">
        <v>997</v>
      </c>
      <c r="Q28" s="10">
        <v>0.88300000000000001</v>
      </c>
      <c r="R28" s="5" t="s">
        <v>417</v>
      </c>
      <c r="S28" s="10">
        <v>0.84399999999999997</v>
      </c>
      <c r="T28" s="5" t="s">
        <v>445</v>
      </c>
      <c r="U28" s="10">
        <v>4.2000000000000003E-2</v>
      </c>
      <c r="V28" s="5" t="s">
        <v>415</v>
      </c>
      <c r="Y28" s="2" t="s">
        <v>1125</v>
      </c>
      <c r="Z28" s="4">
        <v>2350</v>
      </c>
      <c r="AA28" s="5">
        <v>100</v>
      </c>
    </row>
    <row r="29" spans="1:27" ht="31.2" x14ac:dyDescent="0.3">
      <c r="A29" s="36" t="s">
        <v>342</v>
      </c>
      <c r="B29" s="3">
        <v>2448</v>
      </c>
      <c r="C29" t="s">
        <v>914</v>
      </c>
      <c r="D29" s="3">
        <v>2448</v>
      </c>
      <c r="E29" t="s">
        <v>216</v>
      </c>
      <c r="G29" s="2" t="s">
        <v>342</v>
      </c>
      <c r="H29" s="4">
        <v>2336</v>
      </c>
      <c r="I29" s="5" t="s">
        <v>343</v>
      </c>
      <c r="J29" s="4">
        <v>2336</v>
      </c>
      <c r="K29" s="5" t="s">
        <v>216</v>
      </c>
      <c r="N29" s="2" t="s">
        <v>1103</v>
      </c>
      <c r="O29" s="5"/>
      <c r="P29" s="5"/>
      <c r="Q29" s="5"/>
      <c r="R29" s="5"/>
      <c r="S29" s="5"/>
      <c r="T29" s="5"/>
      <c r="U29" s="5"/>
      <c r="V29" s="5"/>
      <c r="Y29" s="2" t="s">
        <v>951</v>
      </c>
      <c r="Z29" s="5"/>
      <c r="AA29" s="5"/>
    </row>
    <row r="30" spans="1:27" ht="31.2" x14ac:dyDescent="0.3">
      <c r="A30" s="36" t="s">
        <v>948</v>
      </c>
      <c r="B30" s="3">
        <v>2095</v>
      </c>
      <c r="C30" t="s">
        <v>1740</v>
      </c>
      <c r="D30" s="28">
        <v>0.85599999999999998</v>
      </c>
      <c r="E30" t="s">
        <v>356</v>
      </c>
      <c r="G30" s="2" t="s">
        <v>948</v>
      </c>
      <c r="H30" s="4">
        <v>1882</v>
      </c>
      <c r="I30" s="5" t="s">
        <v>197</v>
      </c>
      <c r="J30" s="10">
        <v>0.80600000000000005</v>
      </c>
      <c r="K30" s="5" t="s">
        <v>352</v>
      </c>
      <c r="N30" s="2" t="s">
        <v>3</v>
      </c>
      <c r="O30" s="4">
        <v>1290</v>
      </c>
      <c r="P30" s="5" t="s">
        <v>594</v>
      </c>
      <c r="Q30" s="10">
        <v>0.92200000000000004</v>
      </c>
      <c r="R30" s="5" t="s">
        <v>383</v>
      </c>
      <c r="S30" s="10">
        <v>0.871</v>
      </c>
      <c r="T30" s="5" t="s">
        <v>432</v>
      </c>
      <c r="U30" s="10">
        <v>5.6000000000000001E-2</v>
      </c>
      <c r="V30" s="5" t="s">
        <v>434</v>
      </c>
      <c r="Y30" s="2" t="s">
        <v>1126</v>
      </c>
      <c r="Z30" s="4">
        <v>1253</v>
      </c>
      <c r="AA30" s="5">
        <v>53.3</v>
      </c>
    </row>
    <row r="31" spans="1:27" ht="31.2" x14ac:dyDescent="0.3">
      <c r="A31" s="36" t="s">
        <v>949</v>
      </c>
      <c r="B31">
        <v>139</v>
      </c>
      <c r="C31" t="s">
        <v>252</v>
      </c>
      <c r="D31" s="28">
        <v>5.7000000000000002E-2</v>
      </c>
      <c r="E31" t="s">
        <v>407</v>
      </c>
      <c r="G31" s="2" t="s">
        <v>949</v>
      </c>
      <c r="H31" s="5">
        <v>174</v>
      </c>
      <c r="I31" s="5" t="s">
        <v>181</v>
      </c>
      <c r="J31" s="10">
        <v>7.3999999999999996E-2</v>
      </c>
      <c r="K31" s="5" t="s">
        <v>356</v>
      </c>
      <c r="N31" s="2" t="s">
        <v>4</v>
      </c>
      <c r="O31" s="4">
        <v>1370</v>
      </c>
      <c r="P31" s="5" t="s">
        <v>247</v>
      </c>
      <c r="Q31" s="10">
        <v>0.84499999999999997</v>
      </c>
      <c r="R31" s="5" t="s">
        <v>421</v>
      </c>
      <c r="S31" s="10">
        <v>0.81799999999999995</v>
      </c>
      <c r="T31" s="5" t="s">
        <v>428</v>
      </c>
      <c r="U31" s="10">
        <v>2.7E-2</v>
      </c>
      <c r="V31" s="5" t="s">
        <v>410</v>
      </c>
      <c r="Y31" s="2" t="s">
        <v>953</v>
      </c>
      <c r="Z31" s="5">
        <v>175</v>
      </c>
      <c r="AA31" s="5">
        <v>7.4</v>
      </c>
    </row>
    <row r="32" spans="1:27" ht="62.4" x14ac:dyDescent="0.3">
      <c r="A32" s="36" t="s">
        <v>368</v>
      </c>
      <c r="B32">
        <v>9</v>
      </c>
      <c r="C32" t="s">
        <v>754</v>
      </c>
      <c r="D32" s="28">
        <v>4.0000000000000001E-3</v>
      </c>
      <c r="E32" t="s">
        <v>491</v>
      </c>
      <c r="G32" s="2" t="s">
        <v>368</v>
      </c>
      <c r="H32" s="5">
        <v>22</v>
      </c>
      <c r="I32" s="5" t="s">
        <v>696</v>
      </c>
      <c r="J32" s="10">
        <v>8.9999999999999993E-3</v>
      </c>
      <c r="K32" s="5" t="s">
        <v>361</v>
      </c>
      <c r="N32" s="2" t="s">
        <v>1104</v>
      </c>
      <c r="O32" s="5">
        <v>230</v>
      </c>
      <c r="P32" s="5" t="s">
        <v>998</v>
      </c>
      <c r="Q32" s="10">
        <v>0.60899999999999999</v>
      </c>
      <c r="R32" s="5" t="s">
        <v>523</v>
      </c>
      <c r="S32" s="10">
        <v>0.60899999999999999</v>
      </c>
      <c r="T32" s="5" t="s">
        <v>523</v>
      </c>
      <c r="U32" s="10">
        <v>0</v>
      </c>
      <c r="V32" s="5" t="s">
        <v>1033</v>
      </c>
      <c r="Y32" s="2" t="s">
        <v>954</v>
      </c>
      <c r="Z32" s="5">
        <v>466</v>
      </c>
      <c r="AA32" s="5">
        <v>19.8</v>
      </c>
    </row>
    <row r="33" spans="1:27" x14ac:dyDescent="0.3">
      <c r="A33" s="36" t="s">
        <v>370</v>
      </c>
      <c r="B33">
        <v>14</v>
      </c>
      <c r="C33" t="s">
        <v>208</v>
      </c>
      <c r="D33" s="28">
        <v>6.0000000000000001E-3</v>
      </c>
      <c r="E33" t="s">
        <v>373</v>
      </c>
      <c r="G33" s="2" t="s">
        <v>370</v>
      </c>
      <c r="H33" s="5">
        <v>18</v>
      </c>
      <c r="I33" s="5" t="s">
        <v>913</v>
      </c>
      <c r="J33" s="10">
        <v>8.0000000000000002E-3</v>
      </c>
      <c r="K33" s="5" t="s">
        <v>361</v>
      </c>
      <c r="N33" s="2"/>
      <c r="O33" s="5"/>
      <c r="P33" s="5"/>
      <c r="Q33" s="5"/>
      <c r="R33" s="5"/>
      <c r="S33" s="5"/>
      <c r="T33" s="5"/>
      <c r="U33" s="5"/>
      <c r="V33" s="5"/>
      <c r="Y33" s="2" t="s">
        <v>207</v>
      </c>
      <c r="Z33" s="5">
        <v>5</v>
      </c>
      <c r="AA33" s="5">
        <v>0.2</v>
      </c>
    </row>
    <row r="34" spans="1:27" ht="62.4" x14ac:dyDescent="0.3">
      <c r="A34" s="36" t="s">
        <v>950</v>
      </c>
      <c r="B34">
        <v>44</v>
      </c>
      <c r="C34" t="s">
        <v>792</v>
      </c>
      <c r="D34" s="28">
        <v>1.7999999999999999E-2</v>
      </c>
      <c r="E34" t="s">
        <v>715</v>
      </c>
      <c r="G34" s="2" t="s">
        <v>950</v>
      </c>
      <c r="H34" s="5">
        <v>31</v>
      </c>
      <c r="I34" s="5" t="s">
        <v>208</v>
      </c>
      <c r="J34" s="10">
        <v>1.2999999999999999E-2</v>
      </c>
      <c r="K34" s="5" t="s">
        <v>373</v>
      </c>
      <c r="N34" s="2" t="s">
        <v>1105</v>
      </c>
      <c r="O34" s="5"/>
      <c r="P34" s="5"/>
      <c r="Q34" s="5"/>
      <c r="R34" s="5"/>
      <c r="S34" s="5"/>
      <c r="T34" s="5"/>
      <c r="U34" s="5"/>
      <c r="V34" s="5"/>
      <c r="Y34" s="2" t="s">
        <v>1127</v>
      </c>
      <c r="Z34" s="5">
        <v>169</v>
      </c>
      <c r="AA34" s="5">
        <v>7.2</v>
      </c>
    </row>
    <row r="35" spans="1:27" ht="46.8" x14ac:dyDescent="0.3">
      <c r="A35" s="36" t="s">
        <v>375</v>
      </c>
      <c r="B35">
        <v>147</v>
      </c>
      <c r="C35" t="s">
        <v>171</v>
      </c>
      <c r="D35" s="28">
        <v>0.06</v>
      </c>
      <c r="E35" t="s">
        <v>407</v>
      </c>
      <c r="G35" s="2" t="s">
        <v>375</v>
      </c>
      <c r="H35" s="5">
        <v>209</v>
      </c>
      <c r="I35" s="5" t="s">
        <v>727</v>
      </c>
      <c r="J35" s="10">
        <v>8.8999999999999996E-2</v>
      </c>
      <c r="K35" s="5" t="s">
        <v>376</v>
      </c>
      <c r="N35" s="2" t="s">
        <v>1106</v>
      </c>
      <c r="O35" s="5">
        <v>90</v>
      </c>
      <c r="P35" s="5" t="s">
        <v>1093</v>
      </c>
      <c r="Q35" s="10">
        <v>0.57799999999999996</v>
      </c>
      <c r="R35" s="5" t="s">
        <v>1107</v>
      </c>
      <c r="S35" s="10">
        <v>0.42199999999999999</v>
      </c>
      <c r="T35" s="5" t="s">
        <v>1108</v>
      </c>
      <c r="U35" s="10">
        <v>0.26900000000000002</v>
      </c>
      <c r="V35" s="5" t="s">
        <v>1109</v>
      </c>
      <c r="Y35" s="2" t="s">
        <v>956</v>
      </c>
      <c r="Z35" s="5">
        <v>282</v>
      </c>
      <c r="AA35" s="5">
        <v>12</v>
      </c>
    </row>
    <row r="36" spans="1:27" x14ac:dyDescent="0.3">
      <c r="G36" s="2"/>
      <c r="H36" s="5"/>
      <c r="I36" s="5"/>
      <c r="J36" s="5"/>
      <c r="K36" s="5"/>
      <c r="N36" s="2"/>
      <c r="O36" s="5"/>
      <c r="P36" s="5"/>
      <c r="Q36" s="5"/>
      <c r="R36" s="5"/>
      <c r="S36" s="5"/>
      <c r="T36" s="5"/>
      <c r="U36" s="5"/>
      <c r="V36" s="5"/>
      <c r="Y36" s="2" t="s">
        <v>957</v>
      </c>
      <c r="Z36" s="5"/>
      <c r="AA36" s="5"/>
    </row>
    <row r="37" spans="1:27" ht="31.2" x14ac:dyDescent="0.3">
      <c r="A37" s="36" t="s">
        <v>446</v>
      </c>
      <c r="B37">
        <v>23.9</v>
      </c>
      <c r="C37" t="s">
        <v>386</v>
      </c>
      <c r="D37" t="s">
        <v>216</v>
      </c>
      <c r="E37" t="s">
        <v>216</v>
      </c>
      <c r="G37" s="2" t="s">
        <v>446</v>
      </c>
      <c r="H37" s="5">
        <v>23.3</v>
      </c>
      <c r="I37" s="5" t="s">
        <v>362</v>
      </c>
      <c r="J37" s="5" t="s">
        <v>216</v>
      </c>
      <c r="K37" s="5" t="s">
        <v>216</v>
      </c>
      <c r="N37" s="2" t="s">
        <v>1110</v>
      </c>
      <c r="O37" s="5"/>
      <c r="P37" s="5"/>
      <c r="Q37" s="5"/>
      <c r="R37" s="5"/>
      <c r="S37" s="5"/>
      <c r="T37" s="5"/>
      <c r="U37" s="5"/>
      <c r="V37" s="5"/>
      <c r="Y37" s="2" t="s">
        <v>958</v>
      </c>
      <c r="Z37" s="5">
        <v>5</v>
      </c>
      <c r="AA37" s="5">
        <v>0.2</v>
      </c>
    </row>
    <row r="38" spans="1:27" ht="31.2" x14ac:dyDescent="0.3">
      <c r="G38" s="2"/>
      <c r="H38" s="5"/>
      <c r="I38" s="5"/>
      <c r="J38" s="5"/>
      <c r="K38" s="5"/>
      <c r="N38" s="2" t="s">
        <v>1111</v>
      </c>
      <c r="O38" s="5">
        <v>268</v>
      </c>
      <c r="P38" s="5" t="s">
        <v>1112</v>
      </c>
      <c r="Q38" s="10">
        <v>0.61199999999999999</v>
      </c>
      <c r="R38" s="5" t="s">
        <v>1113</v>
      </c>
      <c r="S38" s="10">
        <v>0.59</v>
      </c>
      <c r="T38" s="5" t="s">
        <v>810</v>
      </c>
      <c r="U38" s="10">
        <v>0</v>
      </c>
      <c r="V38" s="5" t="s">
        <v>253</v>
      </c>
      <c r="Y38" s="2" t="s">
        <v>234</v>
      </c>
      <c r="Z38" s="5">
        <v>154</v>
      </c>
      <c r="AA38" s="5">
        <v>6.6</v>
      </c>
    </row>
    <row r="39" spans="1:27" x14ac:dyDescent="0.3">
      <c r="A39" s="36" t="s">
        <v>951</v>
      </c>
      <c r="G39" s="2" t="s">
        <v>951</v>
      </c>
      <c r="H39" s="5"/>
      <c r="I39" s="5"/>
      <c r="J39" s="5"/>
      <c r="K39" s="5"/>
      <c r="N39" s="2"/>
      <c r="O39" s="5"/>
      <c r="P39" s="5"/>
      <c r="Q39" s="5"/>
      <c r="R39" s="5"/>
      <c r="S39" s="5"/>
      <c r="T39" s="5"/>
      <c r="U39" s="5"/>
      <c r="V39" s="5"/>
      <c r="Y39" s="2" t="s">
        <v>140</v>
      </c>
      <c r="Z39" s="5">
        <v>401</v>
      </c>
      <c r="AA39" s="5">
        <v>17.100000000000001</v>
      </c>
    </row>
    <row r="40" spans="1:27" ht="62.4" x14ac:dyDescent="0.3">
      <c r="A40" s="36" t="s">
        <v>156</v>
      </c>
      <c r="B40" s="3">
        <v>2506</v>
      </c>
      <c r="C40" t="s">
        <v>344</v>
      </c>
      <c r="D40" s="3">
        <v>2506</v>
      </c>
      <c r="E40" t="s">
        <v>216</v>
      </c>
      <c r="G40" s="2" t="s">
        <v>156</v>
      </c>
      <c r="H40" s="4">
        <v>2449</v>
      </c>
      <c r="I40" s="5" t="s">
        <v>157</v>
      </c>
      <c r="J40" s="4">
        <v>2449</v>
      </c>
      <c r="K40" s="5" t="s">
        <v>216</v>
      </c>
      <c r="N40" s="2" t="s">
        <v>1114</v>
      </c>
      <c r="O40" s="5"/>
      <c r="P40" s="5"/>
      <c r="Q40" s="5"/>
      <c r="R40" s="5"/>
      <c r="S40" s="5"/>
      <c r="T40" s="5"/>
      <c r="U40" s="5"/>
      <c r="V40" s="5"/>
      <c r="Y40" s="2" t="s">
        <v>143</v>
      </c>
      <c r="Z40" s="5">
        <v>55</v>
      </c>
      <c r="AA40" s="5">
        <v>2.2999999999999998</v>
      </c>
    </row>
    <row r="41" spans="1:27" ht="46.8" x14ac:dyDescent="0.3">
      <c r="A41" s="36" t="s">
        <v>952</v>
      </c>
      <c r="B41" s="3">
        <v>1243</v>
      </c>
      <c r="C41" t="s">
        <v>1091</v>
      </c>
      <c r="D41" s="28">
        <v>0.496</v>
      </c>
      <c r="E41" t="s">
        <v>354</v>
      </c>
      <c r="G41" s="2" t="s">
        <v>952</v>
      </c>
      <c r="H41" s="4">
        <v>1047</v>
      </c>
      <c r="I41" s="5" t="s">
        <v>162</v>
      </c>
      <c r="J41" s="10">
        <v>0.42799999999999999</v>
      </c>
      <c r="K41" s="5" t="s">
        <v>434</v>
      </c>
      <c r="N41" s="2" t="s">
        <v>1115</v>
      </c>
      <c r="O41" s="4">
        <v>2453</v>
      </c>
      <c r="P41" s="5" t="s">
        <v>487</v>
      </c>
      <c r="Q41" s="10">
        <v>0.89600000000000002</v>
      </c>
      <c r="R41" s="5" t="s">
        <v>411</v>
      </c>
      <c r="S41" s="10">
        <v>0.85899999999999999</v>
      </c>
      <c r="T41" s="5" t="s">
        <v>852</v>
      </c>
      <c r="U41" s="10">
        <v>3.9E-2</v>
      </c>
      <c r="V41" s="5" t="s">
        <v>408</v>
      </c>
      <c r="Y41" s="2" t="s">
        <v>246</v>
      </c>
      <c r="Z41" s="5">
        <v>221</v>
      </c>
      <c r="AA41" s="5">
        <v>9.4</v>
      </c>
    </row>
    <row r="42" spans="1:27" ht="46.8" x14ac:dyDescent="0.3">
      <c r="A42" s="36" t="s">
        <v>953</v>
      </c>
      <c r="B42">
        <v>369</v>
      </c>
      <c r="C42" t="s">
        <v>570</v>
      </c>
      <c r="D42" s="28">
        <v>0.14699999999999999</v>
      </c>
      <c r="E42" t="s">
        <v>386</v>
      </c>
      <c r="G42" s="2" t="s">
        <v>953</v>
      </c>
      <c r="H42" s="5">
        <v>544</v>
      </c>
      <c r="I42" s="5" t="s">
        <v>189</v>
      </c>
      <c r="J42" s="10">
        <v>0.222</v>
      </c>
      <c r="K42" s="5" t="s">
        <v>825</v>
      </c>
      <c r="N42" s="2" t="s">
        <v>472</v>
      </c>
      <c r="O42" s="5">
        <v>128</v>
      </c>
      <c r="P42" s="5" t="s">
        <v>200</v>
      </c>
      <c r="Q42" s="10">
        <v>0.93</v>
      </c>
      <c r="R42" s="5" t="s">
        <v>864</v>
      </c>
      <c r="S42" s="10">
        <v>0.82</v>
      </c>
      <c r="T42" s="5" t="s">
        <v>1116</v>
      </c>
      <c r="U42" s="10">
        <v>0.11799999999999999</v>
      </c>
      <c r="V42" s="5" t="s">
        <v>1117</v>
      </c>
      <c r="Y42" s="2" t="s">
        <v>959</v>
      </c>
      <c r="Z42" s="5">
        <v>84</v>
      </c>
      <c r="AA42" s="5">
        <v>3.6</v>
      </c>
    </row>
    <row r="43" spans="1:27" ht="78" x14ac:dyDescent="0.3">
      <c r="A43" s="36" t="s">
        <v>954</v>
      </c>
      <c r="B43">
        <v>376</v>
      </c>
      <c r="C43" t="s">
        <v>318</v>
      </c>
      <c r="D43" s="28">
        <v>0.15</v>
      </c>
      <c r="E43" t="s">
        <v>852</v>
      </c>
      <c r="G43" s="2" t="s">
        <v>954</v>
      </c>
      <c r="H43" s="5">
        <v>420</v>
      </c>
      <c r="I43" s="5" t="s">
        <v>200</v>
      </c>
      <c r="J43" s="10">
        <v>0.17100000000000001</v>
      </c>
      <c r="K43" s="5" t="s">
        <v>852</v>
      </c>
      <c r="N43" s="2" t="s">
        <v>475</v>
      </c>
      <c r="O43" s="5">
        <v>617</v>
      </c>
      <c r="P43" s="5" t="s">
        <v>1118</v>
      </c>
      <c r="Q43" s="10">
        <v>0.94799999999999995</v>
      </c>
      <c r="R43" s="5" t="s">
        <v>378</v>
      </c>
      <c r="S43" s="10">
        <v>0.89</v>
      </c>
      <c r="T43" s="5" t="s">
        <v>419</v>
      </c>
      <c r="U43" s="10">
        <v>6.2E-2</v>
      </c>
      <c r="V43" s="5" t="s">
        <v>163</v>
      </c>
      <c r="Y43" s="2" t="s">
        <v>264</v>
      </c>
      <c r="Z43" s="5">
        <v>79</v>
      </c>
      <c r="AA43" s="5">
        <v>3.4</v>
      </c>
    </row>
    <row r="44" spans="1:27" ht="62.4" x14ac:dyDescent="0.3">
      <c r="A44" s="36" t="s">
        <v>955</v>
      </c>
      <c r="B44">
        <v>293</v>
      </c>
      <c r="C44" t="s">
        <v>1221</v>
      </c>
      <c r="D44" s="28">
        <v>0.11700000000000001</v>
      </c>
      <c r="E44" t="s">
        <v>426</v>
      </c>
      <c r="G44" s="2" t="s">
        <v>955</v>
      </c>
      <c r="H44" s="5">
        <v>232</v>
      </c>
      <c r="I44" s="5" t="s">
        <v>205</v>
      </c>
      <c r="J44" s="10">
        <v>9.5000000000000001E-2</v>
      </c>
      <c r="K44" s="5" t="s">
        <v>445</v>
      </c>
      <c r="N44" s="2" t="s">
        <v>478</v>
      </c>
      <c r="O44" s="5">
        <v>529</v>
      </c>
      <c r="P44" s="5" t="s">
        <v>594</v>
      </c>
      <c r="Q44" s="10">
        <v>0.88100000000000001</v>
      </c>
      <c r="R44" s="5" t="s">
        <v>1119</v>
      </c>
      <c r="S44" s="10">
        <v>0.86199999999999999</v>
      </c>
      <c r="T44" s="5" t="s">
        <v>866</v>
      </c>
      <c r="U44" s="10">
        <v>2.1000000000000001E-2</v>
      </c>
      <c r="V44" s="5" t="s">
        <v>348</v>
      </c>
      <c r="Y44" s="2" t="s">
        <v>1128</v>
      </c>
      <c r="Z44" s="5">
        <v>133</v>
      </c>
      <c r="AA44" s="5">
        <v>5.7</v>
      </c>
    </row>
    <row r="45" spans="1:27" ht="62.4" x14ac:dyDescent="0.3">
      <c r="A45" s="36" t="s">
        <v>956</v>
      </c>
      <c r="B45">
        <v>225</v>
      </c>
      <c r="C45" t="s">
        <v>247</v>
      </c>
      <c r="D45" s="28">
        <v>0.09</v>
      </c>
      <c r="E45" t="s">
        <v>445</v>
      </c>
      <c r="G45" s="2" t="s">
        <v>956</v>
      </c>
      <c r="H45" s="5">
        <v>206</v>
      </c>
      <c r="I45" s="5" t="s">
        <v>203</v>
      </c>
      <c r="J45" s="10">
        <v>8.4000000000000005E-2</v>
      </c>
      <c r="K45" s="5" t="s">
        <v>376</v>
      </c>
      <c r="N45" s="2" t="s">
        <v>482</v>
      </c>
      <c r="O45" s="4">
        <v>1179</v>
      </c>
      <c r="P45" s="5" t="s">
        <v>1120</v>
      </c>
      <c r="Q45" s="10">
        <v>0.873</v>
      </c>
      <c r="R45" s="5" t="s">
        <v>389</v>
      </c>
      <c r="S45" s="10">
        <v>0.84599999999999997</v>
      </c>
      <c r="T45" s="5" t="s">
        <v>421</v>
      </c>
      <c r="U45" s="10">
        <v>2.5000000000000001E-2</v>
      </c>
      <c r="V45" s="5" t="s">
        <v>598</v>
      </c>
      <c r="Y45" s="2" t="s">
        <v>1129</v>
      </c>
      <c r="Z45" s="5">
        <v>188</v>
      </c>
      <c r="AA45" s="5">
        <v>8</v>
      </c>
    </row>
    <row r="46" spans="1:27" x14ac:dyDescent="0.3">
      <c r="G46" s="2"/>
      <c r="H46" s="5"/>
      <c r="I46" s="5"/>
      <c r="J46" s="5"/>
      <c r="K46" s="5"/>
      <c r="N46" s="2"/>
      <c r="O46" s="5"/>
      <c r="P46" s="5"/>
      <c r="Q46" s="5"/>
      <c r="R46" s="5"/>
      <c r="S46" s="5"/>
      <c r="T46" s="5"/>
      <c r="U46" s="5"/>
      <c r="V46" s="5"/>
      <c r="Y46" s="2" t="s">
        <v>1130</v>
      </c>
      <c r="Z46" s="5">
        <v>683</v>
      </c>
      <c r="AA46" s="5">
        <v>29.1</v>
      </c>
    </row>
    <row r="47" spans="1:27" ht="31.2" x14ac:dyDescent="0.3">
      <c r="A47" s="36" t="s">
        <v>957</v>
      </c>
      <c r="G47" s="2" t="s">
        <v>957</v>
      </c>
      <c r="H47" s="5"/>
      <c r="I47" s="5"/>
      <c r="J47" s="5"/>
      <c r="K47" s="5"/>
      <c r="N47" s="2" t="s">
        <v>215</v>
      </c>
      <c r="O47" s="5"/>
      <c r="P47" s="5"/>
      <c r="Q47" s="5"/>
      <c r="R47" s="5"/>
      <c r="S47" s="5"/>
      <c r="T47" s="5"/>
      <c r="U47" s="5"/>
      <c r="V47" s="5"/>
      <c r="Y47" s="2" t="s">
        <v>1131</v>
      </c>
      <c r="Z47" s="5">
        <v>100</v>
      </c>
      <c r="AA47" s="5">
        <v>4.3</v>
      </c>
    </row>
    <row r="48" spans="1:27" ht="78" x14ac:dyDescent="0.3">
      <c r="A48" s="36" t="s">
        <v>156</v>
      </c>
      <c r="B48" s="3">
        <v>2506</v>
      </c>
      <c r="C48" t="s">
        <v>344</v>
      </c>
      <c r="D48" s="3">
        <v>2506</v>
      </c>
      <c r="E48" t="s">
        <v>216</v>
      </c>
      <c r="G48" s="2" t="s">
        <v>156</v>
      </c>
      <c r="H48" s="4">
        <v>2449</v>
      </c>
      <c r="I48" s="5" t="s">
        <v>157</v>
      </c>
      <c r="J48" s="4">
        <v>2449</v>
      </c>
      <c r="K48" s="5" t="s">
        <v>216</v>
      </c>
      <c r="N48" s="2" t="s">
        <v>1121</v>
      </c>
      <c r="O48" s="10">
        <v>1.2999999999999999E-2</v>
      </c>
      <c r="P48" s="5" t="s">
        <v>216</v>
      </c>
      <c r="Q48" s="5" t="s">
        <v>216</v>
      </c>
      <c r="R48" s="5" t="s">
        <v>216</v>
      </c>
      <c r="S48" s="5" t="s">
        <v>216</v>
      </c>
      <c r="T48" s="5" t="s">
        <v>216</v>
      </c>
      <c r="U48" s="5" t="s">
        <v>216</v>
      </c>
      <c r="V48" s="5" t="s">
        <v>216</v>
      </c>
      <c r="Y48" s="2" t="s">
        <v>1132</v>
      </c>
      <c r="Z48" s="5">
        <v>98</v>
      </c>
      <c r="AA48" s="5">
        <v>4.2</v>
      </c>
    </row>
    <row r="49" spans="1:27" ht="46.8" x14ac:dyDescent="0.3">
      <c r="A49" s="36" t="s">
        <v>958</v>
      </c>
      <c r="B49">
        <v>49</v>
      </c>
      <c r="C49" t="s">
        <v>1232</v>
      </c>
      <c r="D49" s="28">
        <v>0.02</v>
      </c>
      <c r="E49" t="s">
        <v>410</v>
      </c>
      <c r="G49" s="2" t="s">
        <v>958</v>
      </c>
      <c r="H49" s="5">
        <v>59</v>
      </c>
      <c r="I49" s="5" t="s">
        <v>227</v>
      </c>
      <c r="J49" s="10">
        <v>2.4E-2</v>
      </c>
      <c r="K49" s="5" t="s">
        <v>530</v>
      </c>
      <c r="Y49" s="2" t="s">
        <v>335</v>
      </c>
      <c r="Z49" s="5">
        <v>149</v>
      </c>
      <c r="AA49" s="5">
        <v>6.3</v>
      </c>
    </row>
    <row r="50" spans="1:27" x14ac:dyDescent="0.3">
      <c r="A50" s="36" t="s">
        <v>234</v>
      </c>
      <c r="B50">
        <v>201</v>
      </c>
      <c r="C50" t="s">
        <v>723</v>
      </c>
      <c r="D50" s="28">
        <v>0.08</v>
      </c>
      <c r="E50" t="s">
        <v>349</v>
      </c>
      <c r="G50" s="2" t="s">
        <v>234</v>
      </c>
      <c r="H50" s="5">
        <v>106</v>
      </c>
      <c r="I50" s="5" t="s">
        <v>235</v>
      </c>
      <c r="J50" s="10">
        <v>4.2999999999999997E-2</v>
      </c>
      <c r="K50" s="5" t="s">
        <v>408</v>
      </c>
      <c r="Y50" s="2" t="s">
        <v>964</v>
      </c>
      <c r="Z50" s="5"/>
      <c r="AA50" s="5"/>
    </row>
    <row r="51" spans="1:27" x14ac:dyDescent="0.3">
      <c r="A51" s="36" t="s">
        <v>140</v>
      </c>
      <c r="B51">
        <v>276</v>
      </c>
      <c r="C51" t="s">
        <v>1475</v>
      </c>
      <c r="D51" s="28">
        <v>0.11</v>
      </c>
      <c r="E51" t="s">
        <v>356</v>
      </c>
      <c r="G51" s="2" t="s">
        <v>140</v>
      </c>
      <c r="H51" s="5">
        <v>203</v>
      </c>
      <c r="I51" s="5" t="s">
        <v>238</v>
      </c>
      <c r="J51" s="10">
        <v>8.3000000000000004E-2</v>
      </c>
      <c r="K51" s="5" t="s">
        <v>415</v>
      </c>
      <c r="Y51" s="2" t="s">
        <v>965</v>
      </c>
      <c r="Z51" s="4">
        <v>1792</v>
      </c>
      <c r="AA51" s="5">
        <v>76.3</v>
      </c>
    </row>
    <row r="52" spans="1:27" x14ac:dyDescent="0.3">
      <c r="A52" s="36" t="s">
        <v>143</v>
      </c>
      <c r="B52">
        <v>38</v>
      </c>
      <c r="C52" t="s">
        <v>176</v>
      </c>
      <c r="D52" s="28">
        <v>1.4999999999999999E-2</v>
      </c>
      <c r="E52" t="s">
        <v>490</v>
      </c>
      <c r="G52" s="2" t="s">
        <v>143</v>
      </c>
      <c r="H52" s="5">
        <v>56</v>
      </c>
      <c r="I52" s="5" t="s">
        <v>243</v>
      </c>
      <c r="J52" s="10">
        <v>2.3E-2</v>
      </c>
      <c r="K52" s="5" t="s">
        <v>715</v>
      </c>
      <c r="Y52" s="2" t="s">
        <v>967</v>
      </c>
      <c r="Z52" s="5">
        <v>323</v>
      </c>
      <c r="AA52" s="5">
        <v>13.7</v>
      </c>
    </row>
    <row r="53" spans="1:27" ht="31.2" x14ac:dyDescent="0.3">
      <c r="A53" s="36" t="s">
        <v>246</v>
      </c>
      <c r="B53">
        <v>243</v>
      </c>
      <c r="C53" t="s">
        <v>739</v>
      </c>
      <c r="D53" s="28">
        <v>9.7000000000000003E-2</v>
      </c>
      <c r="E53" t="s">
        <v>417</v>
      </c>
      <c r="G53" s="2" t="s">
        <v>246</v>
      </c>
      <c r="H53" s="5">
        <v>268</v>
      </c>
      <c r="I53" s="5" t="s">
        <v>247</v>
      </c>
      <c r="J53" s="10">
        <v>0.109</v>
      </c>
      <c r="K53" s="5" t="s">
        <v>383</v>
      </c>
      <c r="Y53" s="2" t="s">
        <v>1133</v>
      </c>
      <c r="Z53" s="5">
        <v>221</v>
      </c>
      <c r="AA53" s="5">
        <v>9.4</v>
      </c>
    </row>
    <row r="54" spans="1:27" ht="46.8" x14ac:dyDescent="0.3">
      <c r="A54" s="36" t="s">
        <v>959</v>
      </c>
      <c r="B54">
        <v>109</v>
      </c>
      <c r="C54" t="s">
        <v>1032</v>
      </c>
      <c r="D54" s="28">
        <v>4.2999999999999997E-2</v>
      </c>
      <c r="E54" t="s">
        <v>415</v>
      </c>
      <c r="G54" s="2" t="s">
        <v>959</v>
      </c>
      <c r="H54" s="5">
        <v>127</v>
      </c>
      <c r="I54" s="5" t="s">
        <v>252</v>
      </c>
      <c r="J54" s="10">
        <v>5.1999999999999998E-2</v>
      </c>
      <c r="K54" s="5" t="s">
        <v>512</v>
      </c>
      <c r="Y54" s="2" t="s">
        <v>970</v>
      </c>
      <c r="Z54" s="5">
        <v>14</v>
      </c>
      <c r="AA54" s="5">
        <v>0.6</v>
      </c>
    </row>
    <row r="55" spans="1:27" x14ac:dyDescent="0.3">
      <c r="A55" s="36" t="s">
        <v>264</v>
      </c>
      <c r="B55">
        <v>8</v>
      </c>
      <c r="C55" t="s">
        <v>717</v>
      </c>
      <c r="D55" s="28">
        <v>3.0000000000000001E-3</v>
      </c>
      <c r="E55" t="s">
        <v>687</v>
      </c>
      <c r="G55" s="2" t="s">
        <v>264</v>
      </c>
      <c r="H55" s="5">
        <v>50</v>
      </c>
      <c r="I55" s="5" t="s">
        <v>265</v>
      </c>
      <c r="J55" s="10">
        <v>0.02</v>
      </c>
      <c r="K55" s="5" t="s">
        <v>765</v>
      </c>
      <c r="Y55" s="2" t="s">
        <v>1134</v>
      </c>
      <c r="Z55" s="5"/>
      <c r="AA55" s="5"/>
    </row>
    <row r="56" spans="1:27" ht="62.4" x14ac:dyDescent="0.3">
      <c r="A56" s="36" t="s">
        <v>960</v>
      </c>
      <c r="B56">
        <v>203</v>
      </c>
      <c r="C56" t="s">
        <v>488</v>
      </c>
      <c r="D56" s="28">
        <v>8.1000000000000003E-2</v>
      </c>
      <c r="E56" t="s">
        <v>378</v>
      </c>
      <c r="G56" s="2" t="s">
        <v>960</v>
      </c>
      <c r="H56" s="5">
        <v>200</v>
      </c>
      <c r="I56" s="5" t="s">
        <v>270</v>
      </c>
      <c r="J56" s="10">
        <v>8.2000000000000003E-2</v>
      </c>
      <c r="K56" s="5" t="s">
        <v>353</v>
      </c>
      <c r="Y56" s="2" t="s">
        <v>1053</v>
      </c>
      <c r="Z56" s="4">
        <v>1512</v>
      </c>
      <c r="AA56" s="5">
        <v>100</v>
      </c>
    </row>
    <row r="57" spans="1:27" ht="93.6" x14ac:dyDescent="0.3">
      <c r="A57" s="36" t="s">
        <v>961</v>
      </c>
      <c r="B57">
        <v>335</v>
      </c>
      <c r="C57" t="s">
        <v>692</v>
      </c>
      <c r="D57" s="28">
        <v>0.13400000000000001</v>
      </c>
      <c r="E57" t="s">
        <v>852</v>
      </c>
      <c r="G57" s="2" t="s">
        <v>961</v>
      </c>
      <c r="H57" s="5">
        <v>254</v>
      </c>
      <c r="I57" s="5" t="s">
        <v>285</v>
      </c>
      <c r="J57" s="10">
        <v>0.104</v>
      </c>
      <c r="K57" s="5" t="s">
        <v>417</v>
      </c>
      <c r="Y57" s="2" t="s">
        <v>973</v>
      </c>
      <c r="Z57" s="5">
        <v>41</v>
      </c>
      <c r="AA57" s="5">
        <v>2.7</v>
      </c>
    </row>
    <row r="58" spans="1:27" ht="46.8" x14ac:dyDescent="0.3">
      <c r="A58" s="36" t="s">
        <v>962</v>
      </c>
      <c r="B58">
        <v>741</v>
      </c>
      <c r="C58" t="s">
        <v>708</v>
      </c>
      <c r="D58" s="28">
        <v>0.29599999999999999</v>
      </c>
      <c r="E58" t="s">
        <v>428</v>
      </c>
      <c r="G58" s="2" t="s">
        <v>962</v>
      </c>
      <c r="H58" s="5">
        <v>702</v>
      </c>
      <c r="I58" s="5" t="s">
        <v>301</v>
      </c>
      <c r="J58" s="10">
        <v>0.28699999999999998</v>
      </c>
      <c r="K58" s="5" t="s">
        <v>851</v>
      </c>
      <c r="Y58" s="2" t="s">
        <v>816</v>
      </c>
      <c r="Z58" s="5">
        <v>71</v>
      </c>
      <c r="AA58" s="5">
        <v>4.7</v>
      </c>
    </row>
    <row r="59" spans="1:27" ht="62.4" x14ac:dyDescent="0.3">
      <c r="A59" s="36" t="s">
        <v>963</v>
      </c>
      <c r="B59">
        <v>75</v>
      </c>
      <c r="C59" t="s">
        <v>712</v>
      </c>
      <c r="D59" s="28">
        <v>0.03</v>
      </c>
      <c r="E59" t="s">
        <v>530</v>
      </c>
      <c r="G59" s="2" t="s">
        <v>963</v>
      </c>
      <c r="H59" s="5">
        <v>198</v>
      </c>
      <c r="I59" s="5" t="s">
        <v>318</v>
      </c>
      <c r="J59" s="10">
        <v>8.1000000000000003E-2</v>
      </c>
      <c r="K59" s="5" t="s">
        <v>377</v>
      </c>
      <c r="Y59" s="2" t="s">
        <v>975</v>
      </c>
      <c r="Z59" s="5">
        <v>101</v>
      </c>
      <c r="AA59" s="5">
        <v>6.7</v>
      </c>
    </row>
    <row r="60" spans="1:27" ht="31.2" x14ac:dyDescent="0.3">
      <c r="A60" s="36" t="s">
        <v>330</v>
      </c>
      <c r="B60">
        <v>141</v>
      </c>
      <c r="C60" t="s">
        <v>504</v>
      </c>
      <c r="D60" s="28">
        <v>5.6000000000000001E-2</v>
      </c>
      <c r="E60" t="s">
        <v>349</v>
      </c>
      <c r="G60" s="2" t="s">
        <v>330</v>
      </c>
      <c r="H60" s="5">
        <v>130</v>
      </c>
      <c r="I60" s="5" t="s">
        <v>331</v>
      </c>
      <c r="J60" s="10">
        <v>5.2999999999999999E-2</v>
      </c>
      <c r="K60" s="5" t="s">
        <v>713</v>
      </c>
      <c r="Y60" s="2" t="s">
        <v>820</v>
      </c>
      <c r="Z60" s="5">
        <v>146</v>
      </c>
      <c r="AA60" s="5">
        <v>9.6999999999999993</v>
      </c>
    </row>
    <row r="61" spans="1:27" x14ac:dyDescent="0.3">
      <c r="A61" s="36" t="s">
        <v>335</v>
      </c>
      <c r="B61">
        <v>87</v>
      </c>
      <c r="C61" t="s">
        <v>746</v>
      </c>
      <c r="D61" s="28">
        <v>3.5000000000000003E-2</v>
      </c>
      <c r="E61" t="s">
        <v>362</v>
      </c>
      <c r="G61" s="2" t="s">
        <v>335</v>
      </c>
      <c r="H61" s="5">
        <v>96</v>
      </c>
      <c r="I61" s="5" t="s">
        <v>336</v>
      </c>
      <c r="J61" s="10">
        <v>3.9E-2</v>
      </c>
      <c r="K61" s="5" t="s">
        <v>447</v>
      </c>
      <c r="Y61" s="2" t="s">
        <v>822</v>
      </c>
      <c r="Z61" s="5">
        <v>220</v>
      </c>
      <c r="AA61" s="5">
        <v>14.6</v>
      </c>
    </row>
    <row r="62" spans="1:27" x14ac:dyDescent="0.3">
      <c r="G62" s="2"/>
      <c r="H62" s="5"/>
      <c r="I62" s="5"/>
      <c r="J62" s="5"/>
      <c r="K62" s="5"/>
      <c r="Y62" s="2" t="s">
        <v>824</v>
      </c>
      <c r="Z62" s="5">
        <v>413</v>
      </c>
      <c r="AA62" s="5">
        <v>27.3</v>
      </c>
    </row>
    <row r="63" spans="1:27" x14ac:dyDescent="0.3">
      <c r="A63" s="36" t="s">
        <v>964</v>
      </c>
      <c r="G63" s="2" t="s">
        <v>964</v>
      </c>
      <c r="H63" s="5"/>
      <c r="I63" s="5"/>
      <c r="J63" s="5"/>
      <c r="K63" s="5"/>
      <c r="Y63" s="2" t="s">
        <v>826</v>
      </c>
      <c r="Z63" s="5">
        <v>225</v>
      </c>
      <c r="AA63" s="5">
        <v>14.9</v>
      </c>
    </row>
    <row r="64" spans="1:27" ht="46.8" x14ac:dyDescent="0.3">
      <c r="A64" s="36" t="s">
        <v>156</v>
      </c>
      <c r="B64" s="3">
        <v>2506</v>
      </c>
      <c r="C64" t="s">
        <v>344</v>
      </c>
      <c r="D64" s="3">
        <v>2506</v>
      </c>
      <c r="E64" t="s">
        <v>216</v>
      </c>
      <c r="G64" s="2" t="s">
        <v>156</v>
      </c>
      <c r="H64" s="4">
        <v>2449</v>
      </c>
      <c r="I64" s="5" t="s">
        <v>157</v>
      </c>
      <c r="J64" s="4">
        <v>2449</v>
      </c>
      <c r="K64" s="5" t="s">
        <v>216</v>
      </c>
      <c r="Y64" s="2" t="s">
        <v>748</v>
      </c>
      <c r="Z64" s="5">
        <v>225</v>
      </c>
      <c r="AA64" s="5">
        <v>14.9</v>
      </c>
    </row>
    <row r="65" spans="1:27" ht="31.2" x14ac:dyDescent="0.3">
      <c r="A65" s="36" t="s">
        <v>965</v>
      </c>
      <c r="B65" s="3">
        <v>2004</v>
      </c>
      <c r="C65" t="s">
        <v>1530</v>
      </c>
      <c r="D65" s="28">
        <v>0.8</v>
      </c>
      <c r="E65" t="s">
        <v>383</v>
      </c>
      <c r="G65" s="2" t="s">
        <v>965</v>
      </c>
      <c r="H65" s="4">
        <v>1695</v>
      </c>
      <c r="I65" s="5" t="s">
        <v>966</v>
      </c>
      <c r="J65" s="10">
        <v>0.69199999999999995</v>
      </c>
      <c r="K65" s="5" t="s">
        <v>421</v>
      </c>
      <c r="Y65" s="2" t="s">
        <v>749</v>
      </c>
      <c r="Z65" s="5">
        <v>32</v>
      </c>
      <c r="AA65" s="5">
        <v>2.1</v>
      </c>
    </row>
    <row r="66" spans="1:27" x14ac:dyDescent="0.3">
      <c r="A66" s="36" t="s">
        <v>967</v>
      </c>
      <c r="B66">
        <v>379</v>
      </c>
      <c r="C66" t="s">
        <v>181</v>
      </c>
      <c r="D66" s="28">
        <v>0.151</v>
      </c>
      <c r="E66" t="s">
        <v>386</v>
      </c>
      <c r="G66" s="2" t="s">
        <v>967</v>
      </c>
      <c r="H66" s="5">
        <v>485</v>
      </c>
      <c r="I66" s="5" t="s">
        <v>486</v>
      </c>
      <c r="J66" s="10">
        <v>0.19800000000000001</v>
      </c>
      <c r="K66" s="5" t="s">
        <v>359</v>
      </c>
      <c r="Y66" s="2" t="s">
        <v>976</v>
      </c>
      <c r="Z66" s="5">
        <v>38</v>
      </c>
      <c r="AA66" s="5">
        <v>2.5</v>
      </c>
    </row>
    <row r="67" spans="1:27" ht="46.8" x14ac:dyDescent="0.3">
      <c r="A67" s="36" t="s">
        <v>968</v>
      </c>
      <c r="B67">
        <v>115</v>
      </c>
      <c r="C67" t="s">
        <v>173</v>
      </c>
      <c r="D67" s="28">
        <v>4.5999999999999999E-2</v>
      </c>
      <c r="E67" t="s">
        <v>447</v>
      </c>
      <c r="G67" s="2" t="s">
        <v>968</v>
      </c>
      <c r="H67" s="5">
        <v>266</v>
      </c>
      <c r="I67" s="5" t="s">
        <v>969</v>
      </c>
      <c r="J67" s="10">
        <v>0.109</v>
      </c>
      <c r="K67" s="5" t="s">
        <v>386</v>
      </c>
      <c r="Y67" s="2" t="s">
        <v>828</v>
      </c>
      <c r="Z67" s="4">
        <v>57750</v>
      </c>
      <c r="AA67" s="5" t="s">
        <v>216</v>
      </c>
    </row>
    <row r="68" spans="1:27" ht="31.2" x14ac:dyDescent="0.3">
      <c r="A68" s="36" t="s">
        <v>970</v>
      </c>
      <c r="B68">
        <v>8</v>
      </c>
      <c r="C68" t="s">
        <v>717</v>
      </c>
      <c r="D68" s="28">
        <v>3.0000000000000001E-3</v>
      </c>
      <c r="E68" t="s">
        <v>687</v>
      </c>
      <c r="G68" s="2" t="s">
        <v>970</v>
      </c>
      <c r="H68" s="5">
        <v>3</v>
      </c>
      <c r="I68" s="5" t="s">
        <v>971</v>
      </c>
      <c r="J68" s="10">
        <v>1E-3</v>
      </c>
      <c r="K68" s="5" t="s">
        <v>939</v>
      </c>
      <c r="Y68" s="2" t="s">
        <v>979</v>
      </c>
      <c r="Z68" s="4">
        <v>1426</v>
      </c>
      <c r="AA68" s="5">
        <v>94.3</v>
      </c>
    </row>
    <row r="69" spans="1:27" x14ac:dyDescent="0.3">
      <c r="G69" s="2"/>
      <c r="H69" s="5"/>
      <c r="I69" s="5"/>
      <c r="J69" s="5"/>
      <c r="K69" s="5"/>
      <c r="Y69" s="2" t="s">
        <v>980</v>
      </c>
      <c r="Z69" s="4">
        <v>62779</v>
      </c>
      <c r="AA69" s="5" t="s">
        <v>216</v>
      </c>
    </row>
    <row r="70" spans="1:27" ht="62.4" x14ac:dyDescent="0.3">
      <c r="A70" s="36" t="s">
        <v>1741</v>
      </c>
      <c r="G70" s="2" t="s">
        <v>972</v>
      </c>
      <c r="H70" s="5"/>
      <c r="I70" s="5"/>
      <c r="J70" s="5"/>
      <c r="K70" s="5"/>
      <c r="Y70" s="2" t="s">
        <v>1135</v>
      </c>
      <c r="Z70" s="5">
        <v>199</v>
      </c>
      <c r="AA70" s="5">
        <v>13.2</v>
      </c>
    </row>
    <row r="71" spans="1:27" x14ac:dyDescent="0.3">
      <c r="A71" s="36" t="s">
        <v>90</v>
      </c>
      <c r="B71" s="3">
        <v>1562</v>
      </c>
      <c r="C71" t="s">
        <v>1424</v>
      </c>
      <c r="D71" s="3">
        <v>1562</v>
      </c>
      <c r="E71" t="s">
        <v>216</v>
      </c>
      <c r="G71" s="2" t="s">
        <v>90</v>
      </c>
      <c r="H71" s="4">
        <v>1624</v>
      </c>
      <c r="I71" s="5" t="s">
        <v>166</v>
      </c>
      <c r="J71" s="4">
        <v>1624</v>
      </c>
      <c r="K71" s="5" t="s">
        <v>216</v>
      </c>
      <c r="Y71" s="2" t="s">
        <v>983</v>
      </c>
      <c r="Z71" s="4">
        <v>12851</v>
      </c>
      <c r="AA71" s="5" t="s">
        <v>216</v>
      </c>
    </row>
    <row r="72" spans="1:27" x14ac:dyDescent="0.3">
      <c r="A72" s="36" t="s">
        <v>973</v>
      </c>
      <c r="B72">
        <v>8</v>
      </c>
      <c r="C72" t="s">
        <v>717</v>
      </c>
      <c r="D72" s="28">
        <v>5.0000000000000001E-3</v>
      </c>
      <c r="E72" t="s">
        <v>361</v>
      </c>
      <c r="G72" s="2" t="s">
        <v>973</v>
      </c>
      <c r="H72" s="5">
        <v>18</v>
      </c>
      <c r="I72" s="5" t="s">
        <v>974</v>
      </c>
      <c r="J72" s="10">
        <v>1.0999999999999999E-2</v>
      </c>
      <c r="K72" s="5" t="s">
        <v>765</v>
      </c>
      <c r="Y72" s="2" t="s">
        <v>988</v>
      </c>
      <c r="Z72" s="5">
        <v>7</v>
      </c>
      <c r="AA72" s="5">
        <v>0.5</v>
      </c>
    </row>
    <row r="73" spans="1:27" x14ac:dyDescent="0.3">
      <c r="A73" s="36" t="s">
        <v>816</v>
      </c>
      <c r="B73">
        <v>0</v>
      </c>
      <c r="C73" t="s">
        <v>233</v>
      </c>
      <c r="D73" s="28">
        <v>0</v>
      </c>
      <c r="E73" t="s">
        <v>381</v>
      </c>
      <c r="G73" s="2" t="s">
        <v>816</v>
      </c>
      <c r="H73" s="5">
        <v>14</v>
      </c>
      <c r="I73" s="5" t="s">
        <v>676</v>
      </c>
      <c r="J73" s="10">
        <v>8.9999999999999993E-3</v>
      </c>
      <c r="K73" s="5" t="s">
        <v>373</v>
      </c>
      <c r="Y73" s="2" t="s">
        <v>990</v>
      </c>
      <c r="Z73" s="4">
        <v>3200</v>
      </c>
      <c r="AA73" s="5" t="s">
        <v>216</v>
      </c>
    </row>
    <row r="74" spans="1:27" x14ac:dyDescent="0.3">
      <c r="A74" s="36" t="s">
        <v>975</v>
      </c>
      <c r="B74">
        <v>66</v>
      </c>
      <c r="C74" t="s">
        <v>1092</v>
      </c>
      <c r="D74" s="28">
        <v>4.2000000000000003E-2</v>
      </c>
      <c r="E74" t="s">
        <v>598</v>
      </c>
      <c r="G74" s="2" t="s">
        <v>975</v>
      </c>
      <c r="H74" s="5">
        <v>102</v>
      </c>
      <c r="I74" s="5" t="s">
        <v>252</v>
      </c>
      <c r="J74" s="10">
        <v>6.3E-2</v>
      </c>
      <c r="K74" s="5" t="s">
        <v>383</v>
      </c>
      <c r="Y74" s="2" t="s">
        <v>1136</v>
      </c>
      <c r="Z74" s="5">
        <v>16</v>
      </c>
      <c r="AA74" s="5">
        <v>1.1000000000000001</v>
      </c>
    </row>
    <row r="75" spans="1:27" x14ac:dyDescent="0.3">
      <c r="A75" s="36" t="s">
        <v>820</v>
      </c>
      <c r="B75">
        <v>123</v>
      </c>
      <c r="C75" t="s">
        <v>252</v>
      </c>
      <c r="D75" s="28">
        <v>7.9000000000000001E-2</v>
      </c>
      <c r="E75" t="s">
        <v>852</v>
      </c>
      <c r="G75" s="2" t="s">
        <v>820</v>
      </c>
      <c r="H75" s="5">
        <v>175</v>
      </c>
      <c r="I75" s="5" t="s">
        <v>657</v>
      </c>
      <c r="J75" s="10">
        <v>0.108</v>
      </c>
      <c r="K75" s="5" t="s">
        <v>349</v>
      </c>
      <c r="Y75" s="2" t="s">
        <v>1137</v>
      </c>
      <c r="Z75" s="4">
        <v>2900</v>
      </c>
      <c r="AA75" s="5" t="s">
        <v>216</v>
      </c>
    </row>
    <row r="76" spans="1:27" x14ac:dyDescent="0.3">
      <c r="A76" s="36" t="s">
        <v>822</v>
      </c>
      <c r="B76">
        <v>182</v>
      </c>
      <c r="C76" t="s">
        <v>331</v>
      </c>
      <c r="D76" s="28">
        <v>0.11700000000000001</v>
      </c>
      <c r="E76" t="s">
        <v>357</v>
      </c>
      <c r="G76" s="2" t="s">
        <v>822</v>
      </c>
      <c r="H76" s="5">
        <v>236</v>
      </c>
      <c r="I76" s="5" t="s">
        <v>307</v>
      </c>
      <c r="J76" s="10">
        <v>0.14499999999999999</v>
      </c>
      <c r="K76" s="5" t="s">
        <v>428</v>
      </c>
      <c r="Y76" s="2" t="s">
        <v>985</v>
      </c>
      <c r="Z76" s="5">
        <v>188</v>
      </c>
      <c r="AA76" s="5">
        <v>12.4</v>
      </c>
    </row>
    <row r="77" spans="1:27" x14ac:dyDescent="0.3">
      <c r="A77" s="36" t="s">
        <v>824</v>
      </c>
      <c r="B77">
        <v>420</v>
      </c>
      <c r="C77" t="s">
        <v>343</v>
      </c>
      <c r="D77" s="28">
        <v>0.26900000000000002</v>
      </c>
      <c r="E77" t="s">
        <v>502</v>
      </c>
      <c r="G77" s="2" t="s">
        <v>824</v>
      </c>
      <c r="H77" s="5">
        <v>303</v>
      </c>
      <c r="I77" s="5" t="s">
        <v>285</v>
      </c>
      <c r="J77" s="10">
        <v>0.187</v>
      </c>
      <c r="K77" s="5" t="s">
        <v>357</v>
      </c>
      <c r="Y77" s="2" t="s">
        <v>986</v>
      </c>
      <c r="Z77" s="4">
        <v>19789</v>
      </c>
      <c r="AA77" s="5" t="s">
        <v>216</v>
      </c>
    </row>
    <row r="78" spans="1:27" x14ac:dyDescent="0.3">
      <c r="A78" s="36" t="s">
        <v>826</v>
      </c>
      <c r="B78">
        <v>214</v>
      </c>
      <c r="C78" t="s">
        <v>1032</v>
      </c>
      <c r="D78" s="28">
        <v>0.13700000000000001</v>
      </c>
      <c r="E78" t="s">
        <v>851</v>
      </c>
      <c r="G78" s="2" t="s">
        <v>826</v>
      </c>
      <c r="H78" s="5">
        <v>208</v>
      </c>
      <c r="I78" s="5" t="s">
        <v>511</v>
      </c>
      <c r="J78" s="10">
        <v>0.128</v>
      </c>
      <c r="K78" s="5" t="s">
        <v>349</v>
      </c>
      <c r="Y78" s="2" t="s">
        <v>996</v>
      </c>
      <c r="Z78" s="4">
        <v>1113</v>
      </c>
      <c r="AA78" s="5">
        <v>100</v>
      </c>
    </row>
    <row r="79" spans="1:27" x14ac:dyDescent="0.3">
      <c r="A79" s="36" t="s">
        <v>748</v>
      </c>
      <c r="B79">
        <v>274</v>
      </c>
      <c r="C79" t="s">
        <v>664</v>
      </c>
      <c r="D79" s="28">
        <v>0.17499999999999999</v>
      </c>
      <c r="E79" t="s">
        <v>389</v>
      </c>
      <c r="G79" s="2" t="s">
        <v>748</v>
      </c>
      <c r="H79" s="5">
        <v>374</v>
      </c>
      <c r="I79" s="5" t="s">
        <v>181</v>
      </c>
      <c r="J79" s="10">
        <v>0.23</v>
      </c>
      <c r="K79" s="5" t="s">
        <v>399</v>
      </c>
      <c r="Y79" s="2" t="s">
        <v>973</v>
      </c>
      <c r="Z79" s="5">
        <v>19</v>
      </c>
      <c r="AA79" s="5">
        <v>1.7</v>
      </c>
    </row>
    <row r="80" spans="1:27" x14ac:dyDescent="0.3">
      <c r="A80" s="36" t="s">
        <v>749</v>
      </c>
      <c r="B80">
        <v>184</v>
      </c>
      <c r="C80" t="s">
        <v>998</v>
      </c>
      <c r="D80" s="28">
        <v>0.11799999999999999</v>
      </c>
      <c r="E80" t="s">
        <v>852</v>
      </c>
      <c r="G80" s="2" t="s">
        <v>749</v>
      </c>
      <c r="H80" s="5">
        <v>135</v>
      </c>
      <c r="I80" s="5" t="s">
        <v>567</v>
      </c>
      <c r="J80" s="10">
        <v>8.3000000000000004E-2</v>
      </c>
      <c r="K80" s="5" t="s">
        <v>356</v>
      </c>
      <c r="Y80" s="2" t="s">
        <v>816</v>
      </c>
      <c r="Z80" s="5">
        <v>15</v>
      </c>
      <c r="AA80" s="5">
        <v>1.3</v>
      </c>
    </row>
    <row r="81" spans="1:27" x14ac:dyDescent="0.3">
      <c r="A81" s="36" t="s">
        <v>976</v>
      </c>
      <c r="B81">
        <v>91</v>
      </c>
      <c r="C81" t="s">
        <v>562</v>
      </c>
      <c r="D81" s="28">
        <v>5.8000000000000003E-2</v>
      </c>
      <c r="E81" t="s">
        <v>407</v>
      </c>
      <c r="G81" s="2" t="s">
        <v>976</v>
      </c>
      <c r="H81" s="5">
        <v>59</v>
      </c>
      <c r="I81" s="5" t="s">
        <v>807</v>
      </c>
      <c r="J81" s="10">
        <v>3.5999999999999997E-2</v>
      </c>
      <c r="K81" s="5" t="s">
        <v>393</v>
      </c>
      <c r="Y81" s="2" t="s">
        <v>975</v>
      </c>
      <c r="Z81" s="5">
        <v>46</v>
      </c>
      <c r="AA81" s="5">
        <v>4.0999999999999996</v>
      </c>
    </row>
    <row r="82" spans="1:27" ht="31.2" x14ac:dyDescent="0.3">
      <c r="A82" s="36" t="s">
        <v>828</v>
      </c>
      <c r="B82" s="3">
        <v>73784</v>
      </c>
      <c r="C82" t="s">
        <v>1742</v>
      </c>
      <c r="D82" t="s">
        <v>216</v>
      </c>
      <c r="E82" t="s">
        <v>216</v>
      </c>
      <c r="G82" s="2" t="s">
        <v>828</v>
      </c>
      <c r="H82" s="4">
        <v>74011</v>
      </c>
      <c r="I82" s="5" t="s">
        <v>829</v>
      </c>
      <c r="J82" s="5" t="s">
        <v>216</v>
      </c>
      <c r="K82" s="5" t="s">
        <v>216</v>
      </c>
      <c r="Y82" s="2" t="s">
        <v>820</v>
      </c>
      <c r="Z82" s="5">
        <v>77</v>
      </c>
      <c r="AA82" s="5">
        <v>6.9</v>
      </c>
    </row>
    <row r="83" spans="1:27" ht="31.2" x14ac:dyDescent="0.3">
      <c r="A83" s="36" t="s">
        <v>977</v>
      </c>
      <c r="B83" s="3">
        <v>97018</v>
      </c>
      <c r="C83" t="s">
        <v>1743</v>
      </c>
      <c r="D83" t="s">
        <v>216</v>
      </c>
      <c r="E83" t="s">
        <v>216</v>
      </c>
      <c r="G83" s="2" t="s">
        <v>977</v>
      </c>
      <c r="H83" s="4">
        <v>88658</v>
      </c>
      <c r="I83" s="5" t="s">
        <v>978</v>
      </c>
      <c r="J83" s="5" t="s">
        <v>216</v>
      </c>
      <c r="K83" s="5" t="s">
        <v>216</v>
      </c>
      <c r="Y83" s="2" t="s">
        <v>822</v>
      </c>
      <c r="Z83" s="5">
        <v>157</v>
      </c>
      <c r="AA83" s="5">
        <v>14.1</v>
      </c>
    </row>
    <row r="84" spans="1:27" x14ac:dyDescent="0.3">
      <c r="G84" s="2"/>
      <c r="H84" s="5"/>
      <c r="I84" s="5"/>
      <c r="J84" s="5"/>
      <c r="K84" s="5"/>
      <c r="Y84" s="2" t="s">
        <v>824</v>
      </c>
      <c r="Z84" s="5">
        <v>327</v>
      </c>
      <c r="AA84" s="5">
        <v>29.4</v>
      </c>
    </row>
    <row r="85" spans="1:27" x14ac:dyDescent="0.3">
      <c r="A85" s="36" t="s">
        <v>979</v>
      </c>
      <c r="B85" s="3">
        <v>1403</v>
      </c>
      <c r="C85" t="s">
        <v>331</v>
      </c>
      <c r="D85" s="28">
        <v>0.89800000000000002</v>
      </c>
      <c r="E85" t="s">
        <v>348</v>
      </c>
      <c r="G85" s="2" t="s">
        <v>979</v>
      </c>
      <c r="H85" s="4">
        <v>1515</v>
      </c>
      <c r="I85" s="5" t="s">
        <v>196</v>
      </c>
      <c r="J85" s="10">
        <v>0.93300000000000005</v>
      </c>
      <c r="K85" s="5" t="s">
        <v>497</v>
      </c>
      <c r="Y85" s="2" t="s">
        <v>826</v>
      </c>
      <c r="Z85" s="5">
        <v>191</v>
      </c>
      <c r="AA85" s="5">
        <v>17.2</v>
      </c>
    </row>
    <row r="86" spans="1:27" ht="31.2" x14ac:dyDescent="0.3">
      <c r="A86" s="36" t="s">
        <v>980</v>
      </c>
      <c r="B86" s="3">
        <v>91491</v>
      </c>
      <c r="C86" t="s">
        <v>1744</v>
      </c>
      <c r="D86" t="s">
        <v>216</v>
      </c>
      <c r="E86" t="s">
        <v>216</v>
      </c>
      <c r="G86" s="2" t="s">
        <v>980</v>
      </c>
      <c r="H86" s="4">
        <v>81968</v>
      </c>
      <c r="I86" s="5" t="s">
        <v>981</v>
      </c>
      <c r="J86" s="5" t="s">
        <v>216</v>
      </c>
      <c r="K86" s="5" t="s">
        <v>216</v>
      </c>
      <c r="Y86" s="2" t="s">
        <v>748</v>
      </c>
      <c r="Z86" s="5">
        <v>211</v>
      </c>
      <c r="AA86" s="5">
        <v>19</v>
      </c>
    </row>
    <row r="87" spans="1:27" x14ac:dyDescent="0.3">
      <c r="A87" s="36" t="s">
        <v>982</v>
      </c>
      <c r="B87">
        <v>314</v>
      </c>
      <c r="C87" t="s">
        <v>276</v>
      </c>
      <c r="D87" s="28">
        <v>0.20100000000000001</v>
      </c>
      <c r="E87" t="s">
        <v>349</v>
      </c>
      <c r="G87" s="2" t="s">
        <v>982</v>
      </c>
      <c r="H87" s="5">
        <v>305</v>
      </c>
      <c r="I87" s="5" t="s">
        <v>252</v>
      </c>
      <c r="J87" s="10">
        <v>0.188</v>
      </c>
      <c r="K87" s="5" t="s">
        <v>445</v>
      </c>
      <c r="Y87" s="2" t="s">
        <v>749</v>
      </c>
      <c r="Z87" s="5">
        <v>32</v>
      </c>
      <c r="AA87" s="5">
        <v>2.9</v>
      </c>
    </row>
    <row r="88" spans="1:27" ht="31.2" x14ac:dyDescent="0.3">
      <c r="A88" s="36" t="s">
        <v>983</v>
      </c>
      <c r="B88" s="3">
        <v>19737</v>
      </c>
      <c r="C88" t="s">
        <v>1745</v>
      </c>
      <c r="D88" t="s">
        <v>216</v>
      </c>
      <c r="E88" t="s">
        <v>216</v>
      </c>
      <c r="G88" s="2" t="s">
        <v>983</v>
      </c>
      <c r="H88" s="4">
        <v>19075</v>
      </c>
      <c r="I88" s="5" t="s">
        <v>984</v>
      </c>
      <c r="J88" s="5" t="s">
        <v>216</v>
      </c>
      <c r="K88" s="5" t="s">
        <v>216</v>
      </c>
      <c r="Y88" s="2" t="s">
        <v>976</v>
      </c>
      <c r="Z88" s="5">
        <v>38</v>
      </c>
      <c r="AA88" s="5">
        <v>3.4</v>
      </c>
    </row>
    <row r="89" spans="1:27" ht="31.2" x14ac:dyDescent="0.3">
      <c r="A89" s="36" t="s">
        <v>985</v>
      </c>
      <c r="B89">
        <v>257</v>
      </c>
      <c r="C89" t="s">
        <v>238</v>
      </c>
      <c r="D89" s="28">
        <v>0.16500000000000001</v>
      </c>
      <c r="E89" t="s">
        <v>423</v>
      </c>
      <c r="G89" s="2" t="s">
        <v>985</v>
      </c>
      <c r="H89" s="5">
        <v>229</v>
      </c>
      <c r="I89" s="5" t="s">
        <v>522</v>
      </c>
      <c r="J89" s="10">
        <v>0.14099999999999999</v>
      </c>
      <c r="K89" s="5" t="s">
        <v>376</v>
      </c>
      <c r="Y89" s="2" t="s">
        <v>999</v>
      </c>
      <c r="Z89" s="4">
        <v>66875</v>
      </c>
      <c r="AA89" s="5" t="s">
        <v>216</v>
      </c>
    </row>
    <row r="90" spans="1:27" ht="31.2" x14ac:dyDescent="0.3">
      <c r="A90" s="36" t="s">
        <v>986</v>
      </c>
      <c r="B90" s="3">
        <v>19777</v>
      </c>
      <c r="C90" t="s">
        <v>1746</v>
      </c>
      <c r="D90" t="s">
        <v>216</v>
      </c>
      <c r="E90" t="s">
        <v>216</v>
      </c>
      <c r="G90" s="2" t="s">
        <v>986</v>
      </c>
      <c r="H90" s="4">
        <v>17413</v>
      </c>
      <c r="I90" s="5" t="s">
        <v>987</v>
      </c>
      <c r="J90" s="5" t="s">
        <v>216</v>
      </c>
      <c r="K90" s="5" t="s">
        <v>216</v>
      </c>
      <c r="Y90" s="2" t="s">
        <v>1003</v>
      </c>
      <c r="Z90" s="4">
        <v>25692</v>
      </c>
      <c r="AA90" s="5" t="s">
        <v>216</v>
      </c>
    </row>
    <row r="91" spans="1:27" x14ac:dyDescent="0.3">
      <c r="G91" s="2"/>
      <c r="H91" s="5"/>
      <c r="I91" s="5"/>
      <c r="J91" s="5"/>
      <c r="K91" s="5"/>
      <c r="Y91" s="2" t="s">
        <v>1138</v>
      </c>
      <c r="Z91" s="5"/>
      <c r="AA91" s="5"/>
    </row>
    <row r="92" spans="1:27" ht="31.2" x14ac:dyDescent="0.3">
      <c r="A92" s="36" t="s">
        <v>988</v>
      </c>
      <c r="B92">
        <v>50</v>
      </c>
      <c r="C92" t="s">
        <v>1159</v>
      </c>
      <c r="D92" s="28">
        <v>3.2000000000000001E-2</v>
      </c>
      <c r="E92" t="s">
        <v>447</v>
      </c>
      <c r="G92" s="2" t="s">
        <v>988</v>
      </c>
      <c r="H92" s="5">
        <v>44</v>
      </c>
      <c r="I92" s="5" t="s">
        <v>989</v>
      </c>
      <c r="J92" s="10">
        <v>2.7E-2</v>
      </c>
      <c r="K92" s="5" t="s">
        <v>369</v>
      </c>
      <c r="Y92" s="2" t="s">
        <v>1139</v>
      </c>
      <c r="Z92" s="4">
        <v>36161</v>
      </c>
      <c r="AA92" s="5" t="s">
        <v>216</v>
      </c>
    </row>
    <row r="93" spans="1:27" ht="46.8" x14ac:dyDescent="0.3">
      <c r="A93" s="36" t="s">
        <v>990</v>
      </c>
      <c r="B93" s="3">
        <v>11484</v>
      </c>
      <c r="C93" t="s">
        <v>1747</v>
      </c>
      <c r="D93" t="s">
        <v>216</v>
      </c>
      <c r="E93" t="s">
        <v>216</v>
      </c>
      <c r="G93" s="2" t="s">
        <v>990</v>
      </c>
      <c r="H93" s="4">
        <v>12032</v>
      </c>
      <c r="I93" s="5" t="s">
        <v>991</v>
      </c>
      <c r="J93" s="5" t="s">
        <v>216</v>
      </c>
      <c r="K93" s="5" t="s">
        <v>216</v>
      </c>
      <c r="Y93" s="2" t="s">
        <v>1140</v>
      </c>
      <c r="Z93" s="4">
        <v>30019</v>
      </c>
      <c r="AA93" s="5" t="s">
        <v>216</v>
      </c>
    </row>
    <row r="94" spans="1:27" ht="31.2" x14ac:dyDescent="0.3">
      <c r="A94" s="36" t="s">
        <v>992</v>
      </c>
      <c r="B94">
        <v>44</v>
      </c>
      <c r="C94" t="s">
        <v>235</v>
      </c>
      <c r="D94" s="28">
        <v>2.8000000000000001E-2</v>
      </c>
      <c r="E94" t="s">
        <v>383</v>
      </c>
      <c r="G94" s="2" t="s">
        <v>992</v>
      </c>
      <c r="H94" s="5">
        <v>78</v>
      </c>
      <c r="I94" s="5" t="s">
        <v>182</v>
      </c>
      <c r="J94" s="10">
        <v>4.8000000000000001E-2</v>
      </c>
      <c r="K94" s="5" t="s">
        <v>417</v>
      </c>
      <c r="Y94" s="2" t="s">
        <v>1141</v>
      </c>
      <c r="Z94" s="5"/>
      <c r="AA94" s="5"/>
    </row>
    <row r="95" spans="1:27" ht="46.8" x14ac:dyDescent="0.3">
      <c r="A95" s="36" t="s">
        <v>993</v>
      </c>
      <c r="B95" t="s">
        <v>142</v>
      </c>
      <c r="C95" t="s">
        <v>142</v>
      </c>
      <c r="D95" t="s">
        <v>142</v>
      </c>
      <c r="E95" t="s">
        <v>142</v>
      </c>
      <c r="G95" s="2" t="s">
        <v>993</v>
      </c>
      <c r="H95" s="4">
        <v>5451</v>
      </c>
      <c r="I95" s="5" t="s">
        <v>994</v>
      </c>
      <c r="J95" s="5" t="s">
        <v>216</v>
      </c>
      <c r="K95" s="5" t="s">
        <v>216</v>
      </c>
      <c r="Y95" s="2" t="s">
        <v>996</v>
      </c>
      <c r="Z95" s="5">
        <v>36</v>
      </c>
      <c r="AA95" s="5" t="s">
        <v>216</v>
      </c>
    </row>
    <row r="96" spans="1:27" ht="46.8" x14ac:dyDescent="0.3">
      <c r="A96" s="36" t="s">
        <v>995</v>
      </c>
      <c r="B96">
        <v>19</v>
      </c>
      <c r="C96" t="s">
        <v>1695</v>
      </c>
      <c r="D96" s="28">
        <v>1.2E-2</v>
      </c>
      <c r="E96" t="s">
        <v>715</v>
      </c>
      <c r="G96" s="2" t="s">
        <v>995</v>
      </c>
      <c r="H96" s="5">
        <v>94</v>
      </c>
      <c r="I96" s="5" t="s">
        <v>650</v>
      </c>
      <c r="J96" s="10">
        <v>5.8000000000000003E-2</v>
      </c>
      <c r="K96" s="5" t="s">
        <v>348</v>
      </c>
      <c r="Y96" s="2" t="s">
        <v>1142</v>
      </c>
      <c r="Z96" s="5" t="s">
        <v>216</v>
      </c>
      <c r="AA96" s="5">
        <v>3.2</v>
      </c>
    </row>
    <row r="97" spans="1:27" x14ac:dyDescent="0.3">
      <c r="G97" s="2"/>
      <c r="H97" s="5"/>
      <c r="I97" s="5"/>
      <c r="J97" s="5"/>
      <c r="K97" s="5"/>
      <c r="Y97" s="2" t="s">
        <v>865</v>
      </c>
      <c r="Z97" s="5">
        <v>28</v>
      </c>
      <c r="AA97" s="5" t="s">
        <v>216</v>
      </c>
    </row>
    <row r="98" spans="1:27" x14ac:dyDescent="0.3">
      <c r="A98" s="36" t="s">
        <v>996</v>
      </c>
      <c r="B98" s="3">
        <v>1089</v>
      </c>
      <c r="C98" t="s">
        <v>997</v>
      </c>
      <c r="D98" s="3">
        <v>1089</v>
      </c>
      <c r="E98" t="s">
        <v>216</v>
      </c>
      <c r="G98" s="2" t="s">
        <v>996</v>
      </c>
      <c r="H98" s="4">
        <v>1207</v>
      </c>
      <c r="I98" s="5" t="s">
        <v>164</v>
      </c>
      <c r="J98" s="4">
        <v>1207</v>
      </c>
      <c r="K98" s="5" t="s">
        <v>216</v>
      </c>
      <c r="Y98" s="2" t="s">
        <v>1142</v>
      </c>
      <c r="Z98" s="5" t="s">
        <v>216</v>
      </c>
      <c r="AA98" s="5">
        <v>4.2</v>
      </c>
    </row>
    <row r="99" spans="1:27" x14ac:dyDescent="0.3">
      <c r="A99" s="36" t="s">
        <v>973</v>
      </c>
      <c r="B99">
        <v>0</v>
      </c>
      <c r="C99" t="s">
        <v>233</v>
      </c>
      <c r="D99" s="28">
        <v>0</v>
      </c>
      <c r="E99" t="s">
        <v>765</v>
      </c>
      <c r="G99" s="2" t="s">
        <v>973</v>
      </c>
      <c r="H99" s="5">
        <v>5</v>
      </c>
      <c r="I99" s="5" t="s">
        <v>233</v>
      </c>
      <c r="J99" s="10">
        <v>4.0000000000000001E-3</v>
      </c>
      <c r="K99" s="5" t="s">
        <v>371</v>
      </c>
      <c r="Y99" s="2" t="s">
        <v>1143</v>
      </c>
      <c r="Z99" s="5">
        <v>17</v>
      </c>
      <c r="AA99" s="5" t="s">
        <v>216</v>
      </c>
    </row>
    <row r="100" spans="1:27" x14ac:dyDescent="0.3">
      <c r="A100" s="36" t="s">
        <v>816</v>
      </c>
      <c r="B100">
        <v>0</v>
      </c>
      <c r="C100" t="s">
        <v>233</v>
      </c>
      <c r="D100" s="28">
        <v>0</v>
      </c>
      <c r="E100" t="s">
        <v>765</v>
      </c>
      <c r="G100" s="2" t="s">
        <v>816</v>
      </c>
      <c r="H100" s="5">
        <v>0</v>
      </c>
      <c r="I100" s="5" t="s">
        <v>233</v>
      </c>
      <c r="J100" s="10">
        <v>0</v>
      </c>
      <c r="K100" s="5" t="s">
        <v>765</v>
      </c>
      <c r="Y100" s="2" t="s">
        <v>1142</v>
      </c>
      <c r="Z100" s="5" t="s">
        <v>216</v>
      </c>
      <c r="AA100" s="5">
        <v>8.4</v>
      </c>
    </row>
    <row r="101" spans="1:27" ht="31.2" x14ac:dyDescent="0.3">
      <c r="A101" s="36" t="s">
        <v>975</v>
      </c>
      <c r="B101">
        <v>18</v>
      </c>
      <c r="C101" t="s">
        <v>194</v>
      </c>
      <c r="D101" s="28">
        <v>1.7000000000000001E-2</v>
      </c>
      <c r="E101" t="s">
        <v>841</v>
      </c>
      <c r="G101" s="2" t="s">
        <v>975</v>
      </c>
      <c r="H101" s="5">
        <v>74</v>
      </c>
      <c r="I101" s="5" t="s">
        <v>712</v>
      </c>
      <c r="J101" s="10">
        <v>6.0999999999999999E-2</v>
      </c>
      <c r="K101" s="5" t="s">
        <v>378</v>
      </c>
      <c r="Y101" s="2" t="s">
        <v>1041</v>
      </c>
      <c r="Z101" s="5">
        <v>17</v>
      </c>
      <c r="AA101" s="5" t="s">
        <v>216</v>
      </c>
    </row>
    <row r="102" spans="1:27" x14ac:dyDescent="0.3">
      <c r="A102" s="36" t="s">
        <v>820</v>
      </c>
      <c r="B102">
        <v>88</v>
      </c>
      <c r="C102" t="s">
        <v>182</v>
      </c>
      <c r="D102" s="28">
        <v>8.1000000000000003E-2</v>
      </c>
      <c r="E102" t="s">
        <v>158</v>
      </c>
      <c r="G102" s="2" t="s">
        <v>820</v>
      </c>
      <c r="H102" s="5">
        <v>106</v>
      </c>
      <c r="I102" s="5" t="s">
        <v>186</v>
      </c>
      <c r="J102" s="10">
        <v>8.7999999999999995E-2</v>
      </c>
      <c r="K102" s="5" t="s">
        <v>350</v>
      </c>
      <c r="Y102" s="2" t="s">
        <v>1142</v>
      </c>
      <c r="Z102" s="5" t="s">
        <v>216</v>
      </c>
      <c r="AA102" s="5">
        <v>15.9</v>
      </c>
    </row>
    <row r="103" spans="1:27" x14ac:dyDescent="0.3">
      <c r="A103" s="36" t="s">
        <v>822</v>
      </c>
      <c r="B103">
        <v>153</v>
      </c>
      <c r="C103" t="s">
        <v>657</v>
      </c>
      <c r="D103" s="28">
        <v>0.14000000000000001</v>
      </c>
      <c r="E103" t="s">
        <v>395</v>
      </c>
      <c r="G103" s="2" t="s">
        <v>822</v>
      </c>
      <c r="H103" s="5">
        <v>122</v>
      </c>
      <c r="I103" s="5" t="s">
        <v>650</v>
      </c>
      <c r="J103" s="10">
        <v>0.10100000000000001</v>
      </c>
      <c r="K103" s="5" t="s">
        <v>352</v>
      </c>
      <c r="Y103" s="2" t="s">
        <v>865</v>
      </c>
      <c r="Z103" s="5">
        <v>17</v>
      </c>
      <c r="AA103" s="5" t="s">
        <v>216</v>
      </c>
    </row>
    <row r="104" spans="1:27" x14ac:dyDescent="0.3">
      <c r="A104" s="36" t="s">
        <v>824</v>
      </c>
      <c r="B104">
        <v>213</v>
      </c>
      <c r="C104" t="s">
        <v>191</v>
      </c>
      <c r="D104" s="28">
        <v>0.19600000000000001</v>
      </c>
      <c r="E104" t="s">
        <v>391</v>
      </c>
      <c r="G104" s="2" t="s">
        <v>824</v>
      </c>
      <c r="H104" s="5">
        <v>229</v>
      </c>
      <c r="I104" s="5" t="s">
        <v>191</v>
      </c>
      <c r="J104" s="10">
        <v>0.19</v>
      </c>
      <c r="K104" s="5" t="s">
        <v>434</v>
      </c>
      <c r="Y104" s="2" t="s">
        <v>1142</v>
      </c>
      <c r="Z104" s="5" t="s">
        <v>216</v>
      </c>
      <c r="AA104" s="5">
        <v>21.3</v>
      </c>
    </row>
    <row r="105" spans="1:27" x14ac:dyDescent="0.3">
      <c r="A105" s="36" t="s">
        <v>826</v>
      </c>
      <c r="B105">
        <v>164</v>
      </c>
      <c r="C105" t="s">
        <v>1298</v>
      </c>
      <c r="D105" s="28">
        <v>0.151</v>
      </c>
      <c r="E105" t="s">
        <v>350</v>
      </c>
      <c r="G105" s="2" t="s">
        <v>826</v>
      </c>
      <c r="H105" s="5">
        <v>128</v>
      </c>
      <c r="I105" s="5" t="s">
        <v>186</v>
      </c>
      <c r="J105" s="10">
        <v>0.106</v>
      </c>
      <c r="K105" s="5" t="s">
        <v>158</v>
      </c>
      <c r="Y105" s="2" t="s">
        <v>1143</v>
      </c>
      <c r="Z105" s="5">
        <v>11</v>
      </c>
      <c r="AA105" s="5" t="s">
        <v>216</v>
      </c>
    </row>
    <row r="106" spans="1:27" x14ac:dyDescent="0.3">
      <c r="A106" s="36" t="s">
        <v>748</v>
      </c>
      <c r="B106">
        <v>203</v>
      </c>
      <c r="C106" t="s">
        <v>1035</v>
      </c>
      <c r="D106" s="28">
        <v>0.186</v>
      </c>
      <c r="E106" t="s">
        <v>413</v>
      </c>
      <c r="G106" s="2" t="s">
        <v>748</v>
      </c>
      <c r="H106" s="5">
        <v>360</v>
      </c>
      <c r="I106" s="5" t="s">
        <v>997</v>
      </c>
      <c r="J106" s="10">
        <v>0.29799999999999999</v>
      </c>
      <c r="K106" s="5" t="s">
        <v>724</v>
      </c>
      <c r="Y106" s="2" t="s">
        <v>1142</v>
      </c>
      <c r="Z106" s="5" t="s">
        <v>216</v>
      </c>
      <c r="AA106" s="5">
        <v>47.8</v>
      </c>
    </row>
    <row r="107" spans="1:27" x14ac:dyDescent="0.3">
      <c r="A107" s="36" t="s">
        <v>749</v>
      </c>
      <c r="B107">
        <v>159</v>
      </c>
      <c r="C107" t="s">
        <v>650</v>
      </c>
      <c r="D107" s="28">
        <v>0.14599999999999999</v>
      </c>
      <c r="E107" t="s">
        <v>384</v>
      </c>
      <c r="G107" s="2" t="s">
        <v>749</v>
      </c>
      <c r="H107" s="5">
        <v>124</v>
      </c>
      <c r="I107" s="5" t="s">
        <v>998</v>
      </c>
      <c r="J107" s="10">
        <v>0.10299999999999999</v>
      </c>
      <c r="K107" s="5" t="s">
        <v>441</v>
      </c>
      <c r="Y107" s="2" t="s">
        <v>1144</v>
      </c>
      <c r="Z107" s="5">
        <v>208</v>
      </c>
      <c r="AA107" s="5" t="s">
        <v>216</v>
      </c>
    </row>
    <row r="108" spans="1:27" x14ac:dyDescent="0.3">
      <c r="A108" s="36" t="s">
        <v>976</v>
      </c>
      <c r="B108">
        <v>91</v>
      </c>
      <c r="C108" t="s">
        <v>562</v>
      </c>
      <c r="D108" s="28">
        <v>8.4000000000000005E-2</v>
      </c>
      <c r="E108" t="s">
        <v>383</v>
      </c>
      <c r="G108" s="2" t="s">
        <v>976</v>
      </c>
      <c r="H108" s="5">
        <v>59</v>
      </c>
      <c r="I108" s="5" t="s">
        <v>807</v>
      </c>
      <c r="J108" s="10">
        <v>4.9000000000000002E-2</v>
      </c>
      <c r="K108" s="5" t="s">
        <v>443</v>
      </c>
      <c r="Y108" s="2" t="s">
        <v>1142</v>
      </c>
      <c r="Z108" s="5" t="s">
        <v>216</v>
      </c>
      <c r="AA108" s="5">
        <v>5.0999999999999996</v>
      </c>
    </row>
    <row r="109" spans="1:27" ht="31.2" x14ac:dyDescent="0.3">
      <c r="A109" s="36" t="s">
        <v>999</v>
      </c>
      <c r="B109" s="3">
        <v>85598</v>
      </c>
      <c r="C109" t="s">
        <v>1748</v>
      </c>
      <c r="D109" t="s">
        <v>216</v>
      </c>
      <c r="E109" t="s">
        <v>216</v>
      </c>
      <c r="G109" s="2" t="s">
        <v>999</v>
      </c>
      <c r="H109" s="4">
        <v>87639</v>
      </c>
      <c r="I109" s="5" t="s">
        <v>1000</v>
      </c>
      <c r="J109" s="5" t="s">
        <v>216</v>
      </c>
      <c r="K109" s="5" t="s">
        <v>216</v>
      </c>
      <c r="Y109" s="2" t="s">
        <v>27</v>
      </c>
      <c r="Z109" s="5">
        <v>123</v>
      </c>
      <c r="AA109" s="5" t="s">
        <v>216</v>
      </c>
    </row>
    <row r="110" spans="1:27" ht="31.2" x14ac:dyDescent="0.3">
      <c r="A110" s="36" t="s">
        <v>1001</v>
      </c>
      <c r="B110" s="3">
        <v>109488</v>
      </c>
      <c r="C110" t="s">
        <v>1749</v>
      </c>
      <c r="D110" t="s">
        <v>216</v>
      </c>
      <c r="E110" t="s">
        <v>216</v>
      </c>
      <c r="G110" s="2" t="s">
        <v>1001</v>
      </c>
      <c r="H110" s="4">
        <v>100344</v>
      </c>
      <c r="I110" s="5" t="s">
        <v>1002</v>
      </c>
      <c r="J110" s="5" t="s">
        <v>216</v>
      </c>
      <c r="K110" s="5" t="s">
        <v>216</v>
      </c>
      <c r="Y110" s="2" t="s">
        <v>1142</v>
      </c>
      <c r="Z110" s="5" t="s">
        <v>216</v>
      </c>
      <c r="AA110" s="5">
        <v>4.3</v>
      </c>
    </row>
    <row r="111" spans="1:27" x14ac:dyDescent="0.3">
      <c r="G111" s="2"/>
      <c r="H111" s="5"/>
      <c r="I111" s="5"/>
      <c r="J111" s="5"/>
      <c r="K111" s="5"/>
      <c r="Y111" s="2" t="s">
        <v>30</v>
      </c>
      <c r="Z111" s="5">
        <v>16</v>
      </c>
      <c r="AA111" s="5" t="s">
        <v>216</v>
      </c>
    </row>
    <row r="112" spans="1:27" ht="31.2" x14ac:dyDescent="0.3">
      <c r="A112" s="36" t="s">
        <v>1003</v>
      </c>
      <c r="B112" s="3">
        <v>36773</v>
      </c>
      <c r="C112" t="s">
        <v>1750</v>
      </c>
      <c r="D112" t="s">
        <v>216</v>
      </c>
      <c r="E112" t="s">
        <v>216</v>
      </c>
      <c r="G112" s="2" t="s">
        <v>1003</v>
      </c>
      <c r="H112" s="4">
        <v>35335</v>
      </c>
      <c r="I112" s="5" t="s">
        <v>1004</v>
      </c>
      <c r="J112" s="5" t="s">
        <v>216</v>
      </c>
      <c r="K112" s="5" t="s">
        <v>216</v>
      </c>
      <c r="Y112" s="2" t="s">
        <v>1142</v>
      </c>
      <c r="Z112" s="5" t="s">
        <v>216</v>
      </c>
      <c r="AA112" s="5">
        <v>5.8</v>
      </c>
    </row>
    <row r="113" spans="1:27" x14ac:dyDescent="0.3">
      <c r="G113" s="2"/>
      <c r="H113" s="5"/>
      <c r="I113" s="5"/>
      <c r="J113" s="5"/>
      <c r="K113" s="5"/>
      <c r="Y113" s="2" t="s">
        <v>1046</v>
      </c>
      <c r="Z113" s="5">
        <v>73</v>
      </c>
      <c r="AA113" s="5" t="s">
        <v>216</v>
      </c>
    </row>
    <row r="114" spans="1:27" ht="31.2" x14ac:dyDescent="0.3">
      <c r="A114" s="36" t="s">
        <v>863</v>
      </c>
      <c r="B114">
        <v>473</v>
      </c>
      <c r="C114" t="s">
        <v>510</v>
      </c>
      <c r="D114">
        <v>473</v>
      </c>
      <c r="E114" t="s">
        <v>216</v>
      </c>
      <c r="G114" s="2" t="s">
        <v>863</v>
      </c>
      <c r="H114" s="5">
        <v>417</v>
      </c>
      <c r="I114" s="5" t="s">
        <v>488</v>
      </c>
      <c r="J114" s="5">
        <v>417</v>
      </c>
      <c r="K114" s="5" t="s">
        <v>216</v>
      </c>
      <c r="Y114" s="2" t="s">
        <v>1142</v>
      </c>
      <c r="Z114" s="5" t="s">
        <v>216</v>
      </c>
      <c r="AA114" s="5">
        <v>6.2</v>
      </c>
    </row>
    <row r="115" spans="1:27" ht="31.2" x14ac:dyDescent="0.3">
      <c r="A115" s="36" t="s">
        <v>1005</v>
      </c>
      <c r="B115" s="3">
        <v>52480</v>
      </c>
      <c r="C115" t="s">
        <v>1751</v>
      </c>
      <c r="D115" t="s">
        <v>216</v>
      </c>
      <c r="E115" t="s">
        <v>216</v>
      </c>
      <c r="G115" s="2" t="s">
        <v>1005</v>
      </c>
      <c r="H115" s="4">
        <v>43842</v>
      </c>
      <c r="I115" s="5" t="s">
        <v>1006</v>
      </c>
      <c r="J115" s="5" t="s">
        <v>216</v>
      </c>
      <c r="K115" s="5" t="s">
        <v>216</v>
      </c>
      <c r="Y115" s="2" t="s">
        <v>1049</v>
      </c>
      <c r="Z115" s="5">
        <v>52</v>
      </c>
      <c r="AA115" s="5" t="s">
        <v>216</v>
      </c>
    </row>
    <row r="116" spans="1:27" ht="31.2" x14ac:dyDescent="0.3">
      <c r="A116" s="36" t="s">
        <v>1007</v>
      </c>
      <c r="B116" s="3">
        <v>61712</v>
      </c>
      <c r="C116" t="s">
        <v>1752</v>
      </c>
      <c r="D116" t="s">
        <v>216</v>
      </c>
      <c r="E116" t="s">
        <v>216</v>
      </c>
      <c r="G116" s="2" t="s">
        <v>1007</v>
      </c>
      <c r="H116" s="4">
        <v>50765</v>
      </c>
      <c r="I116" s="5" t="s">
        <v>1008</v>
      </c>
      <c r="J116" s="5" t="s">
        <v>216</v>
      </c>
      <c r="K116" s="5" t="s">
        <v>216</v>
      </c>
      <c r="Y116" s="2" t="s">
        <v>1142</v>
      </c>
      <c r="Z116" s="5" t="s">
        <v>216</v>
      </c>
      <c r="AA116" s="5">
        <v>5.7</v>
      </c>
    </row>
    <row r="117" spans="1:27" x14ac:dyDescent="0.3">
      <c r="G117" s="2"/>
      <c r="H117" s="5"/>
      <c r="I117" s="5"/>
      <c r="J117" s="5"/>
      <c r="K117" s="5"/>
      <c r="Y117" s="2" t="s">
        <v>1052</v>
      </c>
      <c r="Z117" s="5">
        <v>87</v>
      </c>
      <c r="AA117" s="5" t="s">
        <v>216</v>
      </c>
    </row>
    <row r="118" spans="1:27" ht="31.2" x14ac:dyDescent="0.3">
      <c r="A118" s="36" t="s">
        <v>1009</v>
      </c>
      <c r="B118" s="3">
        <v>35542</v>
      </c>
      <c r="C118" t="s">
        <v>1753</v>
      </c>
      <c r="D118" t="s">
        <v>216</v>
      </c>
      <c r="E118" t="s">
        <v>216</v>
      </c>
      <c r="G118" s="2" t="s">
        <v>1009</v>
      </c>
      <c r="H118" s="4">
        <v>35047</v>
      </c>
      <c r="I118" s="5" t="s">
        <v>1010</v>
      </c>
      <c r="J118" s="5" t="s">
        <v>216</v>
      </c>
      <c r="K118" s="5" t="s">
        <v>216</v>
      </c>
      <c r="Y118" s="2" t="s">
        <v>1142</v>
      </c>
      <c r="Z118" s="5" t="s">
        <v>216</v>
      </c>
      <c r="AA118" s="5">
        <v>14.4</v>
      </c>
    </row>
    <row r="119" spans="1:27" ht="62.4" x14ac:dyDescent="0.3">
      <c r="A119" s="36" t="s">
        <v>1011</v>
      </c>
      <c r="B119" s="3">
        <v>55863</v>
      </c>
      <c r="C119" t="s">
        <v>1754</v>
      </c>
      <c r="D119" t="s">
        <v>216</v>
      </c>
      <c r="E119" t="s">
        <v>216</v>
      </c>
      <c r="G119" s="2" t="s">
        <v>1011</v>
      </c>
      <c r="H119" s="4">
        <v>56013</v>
      </c>
      <c r="I119" s="5" t="s">
        <v>1012</v>
      </c>
      <c r="J119" s="5" t="s">
        <v>216</v>
      </c>
      <c r="K119" s="5" t="s">
        <v>216</v>
      </c>
    </row>
    <row r="120" spans="1:27" ht="62.4" x14ac:dyDescent="0.3">
      <c r="A120" s="36" t="s">
        <v>1013</v>
      </c>
      <c r="B120" s="3">
        <v>40703</v>
      </c>
      <c r="C120" t="s">
        <v>1755</v>
      </c>
      <c r="D120" t="s">
        <v>216</v>
      </c>
      <c r="E120" t="s">
        <v>216</v>
      </c>
      <c r="G120" s="2" t="s">
        <v>1013</v>
      </c>
      <c r="H120" s="4">
        <v>42540</v>
      </c>
      <c r="I120" s="5" t="s">
        <v>1014</v>
      </c>
      <c r="J120" s="5" t="s">
        <v>216</v>
      </c>
      <c r="K120" s="5" t="s">
        <v>216</v>
      </c>
    </row>
    <row r="121" spans="1:27" x14ac:dyDescent="0.3">
      <c r="G121" s="2"/>
      <c r="H121" s="5"/>
      <c r="I121" s="5"/>
      <c r="J121" s="5"/>
      <c r="K121" s="5"/>
    </row>
    <row r="122" spans="1:27" ht="31.2" x14ac:dyDescent="0.3">
      <c r="A122" s="36" t="s">
        <v>1015</v>
      </c>
      <c r="G122" s="2" t="s">
        <v>1015</v>
      </c>
      <c r="H122" s="5"/>
      <c r="I122" s="5"/>
      <c r="J122" s="5"/>
      <c r="K122" s="5"/>
    </row>
    <row r="123" spans="1:27" ht="46.8" x14ac:dyDescent="0.3">
      <c r="A123" s="36" t="s">
        <v>1016</v>
      </c>
      <c r="B123" s="3">
        <v>4105</v>
      </c>
      <c r="C123" t="s">
        <v>696</v>
      </c>
      <c r="D123" s="3">
        <v>4105</v>
      </c>
      <c r="E123" t="s">
        <v>216</v>
      </c>
      <c r="G123" s="2" t="s">
        <v>1016</v>
      </c>
      <c r="H123" s="4">
        <v>4080</v>
      </c>
      <c r="I123" s="5" t="s">
        <v>696</v>
      </c>
      <c r="J123" s="4">
        <v>4080</v>
      </c>
      <c r="K123" s="5" t="s">
        <v>216</v>
      </c>
    </row>
    <row r="124" spans="1:27" ht="31.2" x14ac:dyDescent="0.3">
      <c r="A124" s="36" t="s">
        <v>1017</v>
      </c>
      <c r="B124" s="3">
        <v>3984</v>
      </c>
      <c r="C124" t="s">
        <v>238</v>
      </c>
      <c r="D124" s="28">
        <v>0.97099999999999997</v>
      </c>
      <c r="E124" t="s">
        <v>362</v>
      </c>
      <c r="G124" s="2" t="s">
        <v>1017</v>
      </c>
      <c r="H124" s="4">
        <v>3808</v>
      </c>
      <c r="I124" s="5" t="s">
        <v>1018</v>
      </c>
      <c r="J124" s="10">
        <v>0.93300000000000005</v>
      </c>
      <c r="K124" s="5" t="s">
        <v>407</v>
      </c>
    </row>
    <row r="125" spans="1:27" ht="31.2" x14ac:dyDescent="0.3">
      <c r="A125" s="36" t="s">
        <v>1019</v>
      </c>
      <c r="B125" s="3">
        <v>3416</v>
      </c>
      <c r="C125" t="s">
        <v>1756</v>
      </c>
      <c r="D125" s="28">
        <v>0.83199999999999996</v>
      </c>
      <c r="E125" t="s">
        <v>357</v>
      </c>
      <c r="G125" s="2" t="s">
        <v>1019</v>
      </c>
      <c r="H125" s="4">
        <v>3057</v>
      </c>
      <c r="I125" s="5" t="s">
        <v>1020</v>
      </c>
      <c r="J125" s="10">
        <v>0.749</v>
      </c>
      <c r="K125" s="5" t="s">
        <v>428</v>
      </c>
    </row>
    <row r="126" spans="1:27" x14ac:dyDescent="0.3">
      <c r="A126" s="36" t="s">
        <v>1021</v>
      </c>
      <c r="B126" s="3">
        <v>1020</v>
      </c>
      <c r="C126" t="s">
        <v>1757</v>
      </c>
      <c r="D126" s="28">
        <v>0.248</v>
      </c>
      <c r="E126" t="s">
        <v>384</v>
      </c>
      <c r="G126" s="2" t="s">
        <v>1021</v>
      </c>
      <c r="H126" s="4">
        <v>1140</v>
      </c>
      <c r="I126" s="5" t="s">
        <v>1022</v>
      </c>
      <c r="J126" s="10">
        <v>0.27900000000000003</v>
      </c>
      <c r="K126" s="5" t="s">
        <v>421</v>
      </c>
    </row>
    <row r="127" spans="1:27" ht="31.2" x14ac:dyDescent="0.3">
      <c r="A127" s="36" t="s">
        <v>1023</v>
      </c>
      <c r="B127">
        <v>121</v>
      </c>
      <c r="C127" t="s">
        <v>238</v>
      </c>
      <c r="D127" s="28">
        <v>2.9000000000000001E-2</v>
      </c>
      <c r="E127" t="s">
        <v>362</v>
      </c>
      <c r="G127" s="2" t="s">
        <v>1023</v>
      </c>
      <c r="H127" s="5">
        <v>272</v>
      </c>
      <c r="I127" s="5" t="s">
        <v>1024</v>
      </c>
      <c r="J127" s="10">
        <v>6.7000000000000004E-2</v>
      </c>
      <c r="K127" s="5" t="s">
        <v>407</v>
      </c>
    </row>
    <row r="128" spans="1:27" x14ac:dyDescent="0.3">
      <c r="G128" s="2"/>
      <c r="H128" s="5"/>
      <c r="I128" s="5"/>
      <c r="J128" s="5"/>
      <c r="K128" s="5"/>
    </row>
    <row r="129" spans="1:11" ht="62.4" x14ac:dyDescent="0.3">
      <c r="A129" s="36" t="s">
        <v>1025</v>
      </c>
      <c r="B129">
        <v>949</v>
      </c>
      <c r="C129" t="s">
        <v>570</v>
      </c>
      <c r="D129">
        <v>949</v>
      </c>
      <c r="E129" t="s">
        <v>216</v>
      </c>
      <c r="G129" s="2" t="s">
        <v>1025</v>
      </c>
      <c r="H129" s="5">
        <v>952</v>
      </c>
      <c r="I129" s="5" t="s">
        <v>590</v>
      </c>
      <c r="J129" s="5">
        <v>952</v>
      </c>
      <c r="K129" s="5" t="s">
        <v>216</v>
      </c>
    </row>
    <row r="130" spans="1:11" ht="31.2" x14ac:dyDescent="0.3">
      <c r="A130" s="36" t="s">
        <v>1023</v>
      </c>
      <c r="B130">
        <v>10</v>
      </c>
      <c r="C130" t="s">
        <v>671</v>
      </c>
      <c r="D130" s="28">
        <v>1.0999999999999999E-2</v>
      </c>
      <c r="E130" t="s">
        <v>765</v>
      </c>
      <c r="G130" s="2" t="s">
        <v>1023</v>
      </c>
      <c r="H130" s="5">
        <v>22</v>
      </c>
      <c r="I130" s="5" t="s">
        <v>974</v>
      </c>
      <c r="J130" s="10">
        <v>2.3E-2</v>
      </c>
      <c r="K130" s="5" t="s">
        <v>407</v>
      </c>
    </row>
    <row r="131" spans="1:11" x14ac:dyDescent="0.3">
      <c r="G131" s="2"/>
      <c r="H131" s="5"/>
      <c r="I131" s="5"/>
      <c r="J131" s="5"/>
      <c r="K131" s="5"/>
    </row>
    <row r="132" spans="1:11" ht="62.4" x14ac:dyDescent="0.3">
      <c r="A132" s="36" t="s">
        <v>1026</v>
      </c>
      <c r="B132" s="3">
        <v>2690</v>
      </c>
      <c r="C132" t="s">
        <v>162</v>
      </c>
      <c r="D132" s="3">
        <v>2690</v>
      </c>
      <c r="E132" t="s">
        <v>216</v>
      </c>
      <c r="G132" s="2" t="s">
        <v>1026</v>
      </c>
      <c r="H132" s="4">
        <v>2734</v>
      </c>
      <c r="I132" s="5" t="s">
        <v>488</v>
      </c>
      <c r="J132" s="4">
        <v>2734</v>
      </c>
      <c r="K132" s="5" t="s">
        <v>216</v>
      </c>
    </row>
    <row r="133" spans="1:11" x14ac:dyDescent="0.3">
      <c r="A133" s="36" t="s">
        <v>1027</v>
      </c>
      <c r="B133" s="3">
        <v>2410</v>
      </c>
      <c r="C133" t="s">
        <v>1445</v>
      </c>
      <c r="D133" s="3">
        <v>2410</v>
      </c>
      <c r="E133" t="s">
        <v>216</v>
      </c>
      <c r="G133" s="2" t="s">
        <v>1027</v>
      </c>
      <c r="H133" s="4">
        <v>2409</v>
      </c>
      <c r="I133" s="5" t="s">
        <v>1028</v>
      </c>
      <c r="J133" s="4">
        <v>2409</v>
      </c>
      <c r="K133" s="5" t="s">
        <v>216</v>
      </c>
    </row>
    <row r="134" spans="1:11" x14ac:dyDescent="0.3">
      <c r="A134" s="36" t="s">
        <v>1029</v>
      </c>
      <c r="B134" s="3">
        <v>2353</v>
      </c>
      <c r="C134" t="s">
        <v>157</v>
      </c>
      <c r="D134" s="3">
        <v>2353</v>
      </c>
      <c r="E134" t="s">
        <v>216</v>
      </c>
      <c r="G134" s="2" t="s">
        <v>1029</v>
      </c>
      <c r="H134" s="4">
        <v>2281</v>
      </c>
      <c r="I134" s="5" t="s">
        <v>197</v>
      </c>
      <c r="J134" s="4">
        <v>2281</v>
      </c>
      <c r="K134" s="5" t="s">
        <v>216</v>
      </c>
    </row>
    <row r="135" spans="1:11" ht="31.2" x14ac:dyDescent="0.3">
      <c r="A135" s="36" t="s">
        <v>1017</v>
      </c>
      <c r="B135" s="3">
        <v>2251</v>
      </c>
      <c r="C135" t="s">
        <v>189</v>
      </c>
      <c r="D135" s="28">
        <v>0.95699999999999996</v>
      </c>
      <c r="E135" t="s">
        <v>585</v>
      </c>
      <c r="G135" s="2" t="s">
        <v>1017</v>
      </c>
      <c r="H135" s="4">
        <v>2047</v>
      </c>
      <c r="I135" s="5" t="s">
        <v>1030</v>
      </c>
      <c r="J135" s="10">
        <v>0.89700000000000002</v>
      </c>
      <c r="K135" s="5" t="s">
        <v>352</v>
      </c>
    </row>
    <row r="136" spans="1:11" ht="31.2" x14ac:dyDescent="0.3">
      <c r="A136" s="36" t="s">
        <v>1019</v>
      </c>
      <c r="B136" s="3">
        <v>2033</v>
      </c>
      <c r="C136" t="s">
        <v>1706</v>
      </c>
      <c r="D136" s="28">
        <v>0.86399999999999999</v>
      </c>
      <c r="E136" t="s">
        <v>434</v>
      </c>
      <c r="G136" s="2" t="s">
        <v>1019</v>
      </c>
      <c r="H136" s="4">
        <v>1870</v>
      </c>
      <c r="I136" s="5" t="s">
        <v>914</v>
      </c>
      <c r="J136" s="10">
        <v>0.82</v>
      </c>
      <c r="K136" s="5" t="s">
        <v>399</v>
      </c>
    </row>
    <row r="137" spans="1:11" x14ac:dyDescent="0.3">
      <c r="A137" s="36" t="s">
        <v>1021</v>
      </c>
      <c r="B137">
        <v>235</v>
      </c>
      <c r="C137" t="s">
        <v>205</v>
      </c>
      <c r="D137" s="28">
        <v>0.1</v>
      </c>
      <c r="E137" t="s">
        <v>445</v>
      </c>
      <c r="G137" s="2" t="s">
        <v>1021</v>
      </c>
      <c r="H137" s="5">
        <v>229</v>
      </c>
      <c r="I137" s="5" t="s">
        <v>205</v>
      </c>
      <c r="J137" s="10">
        <v>0.1</v>
      </c>
      <c r="K137" s="5" t="s">
        <v>383</v>
      </c>
    </row>
    <row r="138" spans="1:11" ht="31.2" x14ac:dyDescent="0.3">
      <c r="A138" s="36" t="s">
        <v>1023</v>
      </c>
      <c r="B138">
        <v>102</v>
      </c>
      <c r="C138" t="s">
        <v>171</v>
      </c>
      <c r="D138" s="28">
        <v>4.2999999999999997E-2</v>
      </c>
      <c r="E138" t="s">
        <v>585</v>
      </c>
      <c r="G138" s="2" t="s">
        <v>1023</v>
      </c>
      <c r="H138" s="5">
        <v>234</v>
      </c>
      <c r="I138" s="5" t="s">
        <v>1024</v>
      </c>
      <c r="J138" s="10">
        <v>0.10299999999999999</v>
      </c>
      <c r="K138" s="5" t="s">
        <v>352</v>
      </c>
    </row>
    <row r="139" spans="1:11" x14ac:dyDescent="0.3">
      <c r="A139" s="36" t="s">
        <v>1031</v>
      </c>
      <c r="B139">
        <v>57</v>
      </c>
      <c r="C139" t="s">
        <v>792</v>
      </c>
      <c r="D139">
        <v>57</v>
      </c>
      <c r="E139" t="s">
        <v>216</v>
      </c>
      <c r="G139" s="2" t="s">
        <v>1031</v>
      </c>
      <c r="H139" s="5">
        <v>128</v>
      </c>
      <c r="I139" s="5" t="s">
        <v>276</v>
      </c>
      <c r="J139" s="5">
        <v>128</v>
      </c>
      <c r="K139" s="5" t="s">
        <v>216</v>
      </c>
    </row>
    <row r="140" spans="1:11" ht="31.2" x14ac:dyDescent="0.3">
      <c r="A140" s="36" t="s">
        <v>1017</v>
      </c>
      <c r="B140">
        <v>57</v>
      </c>
      <c r="C140" t="s">
        <v>792</v>
      </c>
      <c r="D140" s="28">
        <v>1</v>
      </c>
      <c r="E140" t="s">
        <v>188</v>
      </c>
      <c r="G140" s="2" t="s">
        <v>1017</v>
      </c>
      <c r="H140" s="5">
        <v>112</v>
      </c>
      <c r="I140" s="5" t="s">
        <v>1032</v>
      </c>
      <c r="J140" s="10">
        <v>0.875</v>
      </c>
      <c r="K140" s="5" t="s">
        <v>507</v>
      </c>
    </row>
    <row r="141" spans="1:11" ht="31.2" x14ac:dyDescent="0.3">
      <c r="A141" s="36" t="s">
        <v>1019</v>
      </c>
      <c r="B141">
        <v>57</v>
      </c>
      <c r="C141" t="s">
        <v>792</v>
      </c>
      <c r="D141" s="28">
        <v>1</v>
      </c>
      <c r="E141" t="s">
        <v>188</v>
      </c>
      <c r="G141" s="2" t="s">
        <v>1019</v>
      </c>
      <c r="H141" s="5">
        <v>107</v>
      </c>
      <c r="I141" s="5" t="s">
        <v>1032</v>
      </c>
      <c r="J141" s="10">
        <v>0.83599999999999997</v>
      </c>
      <c r="K141" s="5" t="s">
        <v>821</v>
      </c>
    </row>
    <row r="142" spans="1:11" x14ac:dyDescent="0.3">
      <c r="A142" s="36" t="s">
        <v>1021</v>
      </c>
      <c r="B142">
        <v>10</v>
      </c>
      <c r="C142" t="s">
        <v>671</v>
      </c>
      <c r="D142" s="28">
        <v>0.17499999999999999</v>
      </c>
      <c r="E142" t="s">
        <v>1368</v>
      </c>
      <c r="G142" s="2" t="s">
        <v>1021</v>
      </c>
      <c r="H142" s="5">
        <v>14</v>
      </c>
      <c r="I142" s="5" t="s">
        <v>676</v>
      </c>
      <c r="J142" s="10">
        <v>0.109</v>
      </c>
      <c r="K142" s="5" t="s">
        <v>1033</v>
      </c>
    </row>
    <row r="143" spans="1:11" ht="31.2" x14ac:dyDescent="0.3">
      <c r="A143" s="36" t="s">
        <v>1023</v>
      </c>
      <c r="B143">
        <v>0</v>
      </c>
      <c r="C143" t="s">
        <v>233</v>
      </c>
      <c r="D143" s="28">
        <v>0</v>
      </c>
      <c r="E143" t="s">
        <v>188</v>
      </c>
      <c r="G143" s="2" t="s">
        <v>1023</v>
      </c>
      <c r="H143" s="5">
        <v>16</v>
      </c>
      <c r="I143" s="5" t="s">
        <v>776</v>
      </c>
      <c r="J143" s="10">
        <v>0.125</v>
      </c>
      <c r="K143" s="5" t="s">
        <v>507</v>
      </c>
    </row>
    <row r="144" spans="1:11" x14ac:dyDescent="0.3">
      <c r="A144" s="36" t="s">
        <v>1034</v>
      </c>
      <c r="B144">
        <v>280</v>
      </c>
      <c r="C144" t="s">
        <v>511</v>
      </c>
      <c r="D144">
        <v>280</v>
      </c>
      <c r="E144" t="s">
        <v>216</v>
      </c>
      <c r="G144" s="2" t="s">
        <v>1034</v>
      </c>
      <c r="H144" s="5">
        <v>325</v>
      </c>
      <c r="I144" s="5" t="s">
        <v>739</v>
      </c>
      <c r="J144" s="5">
        <v>325</v>
      </c>
      <c r="K144" s="5" t="s">
        <v>216</v>
      </c>
    </row>
    <row r="145" spans="1:11" ht="31.2" x14ac:dyDescent="0.3">
      <c r="A145" s="36" t="s">
        <v>1017</v>
      </c>
      <c r="B145">
        <v>271</v>
      </c>
      <c r="C145" t="s">
        <v>196</v>
      </c>
      <c r="D145" s="28">
        <v>0.96799999999999997</v>
      </c>
      <c r="E145" t="s">
        <v>158</v>
      </c>
      <c r="G145" s="2" t="s">
        <v>1017</v>
      </c>
      <c r="H145" s="5">
        <v>325</v>
      </c>
      <c r="I145" s="5" t="s">
        <v>739</v>
      </c>
      <c r="J145" s="10">
        <v>1</v>
      </c>
      <c r="K145" s="5" t="s">
        <v>399</v>
      </c>
    </row>
    <row r="146" spans="1:11" ht="31.2" x14ac:dyDescent="0.3">
      <c r="A146" s="36" t="s">
        <v>1019</v>
      </c>
      <c r="B146">
        <v>193</v>
      </c>
      <c r="C146" t="s">
        <v>191</v>
      </c>
      <c r="D146" s="28">
        <v>0.68899999999999995</v>
      </c>
      <c r="E146" t="s">
        <v>1758</v>
      </c>
      <c r="G146" s="2" t="s">
        <v>1019</v>
      </c>
      <c r="H146" s="5">
        <v>214</v>
      </c>
      <c r="I146" s="5" t="s">
        <v>1035</v>
      </c>
      <c r="J146" s="10">
        <v>0.65800000000000003</v>
      </c>
      <c r="K146" s="5" t="s">
        <v>167</v>
      </c>
    </row>
    <row r="147" spans="1:11" x14ac:dyDescent="0.3">
      <c r="A147" s="36" t="s">
        <v>1021</v>
      </c>
      <c r="B147">
        <v>85</v>
      </c>
      <c r="C147" t="s">
        <v>557</v>
      </c>
      <c r="D147" s="28">
        <v>0.30399999999999999</v>
      </c>
      <c r="E147" t="s">
        <v>1759</v>
      </c>
      <c r="G147" s="2" t="s">
        <v>1021</v>
      </c>
      <c r="H147" s="5">
        <v>128</v>
      </c>
      <c r="I147" s="5" t="s">
        <v>186</v>
      </c>
      <c r="J147" s="10">
        <v>0.39400000000000002</v>
      </c>
      <c r="K147" s="5" t="s">
        <v>837</v>
      </c>
    </row>
    <row r="148" spans="1:11" ht="31.2" x14ac:dyDescent="0.3">
      <c r="A148" s="36" t="s">
        <v>1023</v>
      </c>
      <c r="B148">
        <v>9</v>
      </c>
      <c r="C148" t="s">
        <v>754</v>
      </c>
      <c r="D148" s="28">
        <v>3.2000000000000001E-2</v>
      </c>
      <c r="E148" t="s">
        <v>158</v>
      </c>
      <c r="G148" s="2" t="s">
        <v>1023</v>
      </c>
      <c r="H148" s="5">
        <v>0</v>
      </c>
      <c r="I148" s="5" t="s">
        <v>233</v>
      </c>
      <c r="J148" s="10">
        <v>0</v>
      </c>
      <c r="K148" s="5" t="s">
        <v>399</v>
      </c>
    </row>
    <row r="149" spans="1:11" x14ac:dyDescent="0.3">
      <c r="G149" s="2"/>
      <c r="H149" s="5"/>
      <c r="I149" s="5"/>
      <c r="J149" s="5"/>
      <c r="K149" s="5"/>
    </row>
    <row r="150" spans="1:11" ht="109.2" x14ac:dyDescent="0.3">
      <c r="A150" s="36" t="s">
        <v>1036</v>
      </c>
      <c r="G150" s="2" t="s">
        <v>1036</v>
      </c>
      <c r="H150" s="5"/>
      <c r="I150" s="5"/>
      <c r="J150" s="5"/>
      <c r="K150" s="5"/>
    </row>
    <row r="151" spans="1:11" x14ac:dyDescent="0.3">
      <c r="A151" s="36" t="s">
        <v>1037</v>
      </c>
      <c r="B151" t="s">
        <v>216</v>
      </c>
      <c r="C151" t="s">
        <v>216</v>
      </c>
      <c r="D151" s="28">
        <v>7.0000000000000001E-3</v>
      </c>
      <c r="E151" t="s">
        <v>697</v>
      </c>
      <c r="G151" s="2" t="s">
        <v>1037</v>
      </c>
      <c r="H151" s="5" t="s">
        <v>216</v>
      </c>
      <c r="I151" s="5" t="s">
        <v>216</v>
      </c>
      <c r="J151" s="10">
        <v>4.3999999999999997E-2</v>
      </c>
      <c r="K151" s="5" t="s">
        <v>411</v>
      </c>
    </row>
    <row r="152" spans="1:11" ht="46.8" x14ac:dyDescent="0.3">
      <c r="A152" s="36" t="s">
        <v>1760</v>
      </c>
      <c r="B152" t="s">
        <v>216</v>
      </c>
      <c r="C152" t="s">
        <v>216</v>
      </c>
      <c r="D152" s="28">
        <v>1.4999999999999999E-2</v>
      </c>
      <c r="E152" t="s">
        <v>512</v>
      </c>
      <c r="G152" s="2" t="s">
        <v>865</v>
      </c>
      <c r="H152" s="5" t="s">
        <v>216</v>
      </c>
      <c r="I152" s="5" t="s">
        <v>216</v>
      </c>
      <c r="J152" s="10">
        <v>0.10100000000000001</v>
      </c>
      <c r="K152" s="5" t="s">
        <v>502</v>
      </c>
    </row>
    <row r="153" spans="1:11" ht="46.8" x14ac:dyDescent="0.3">
      <c r="A153" s="36" t="s">
        <v>1761</v>
      </c>
      <c r="B153" t="s">
        <v>216</v>
      </c>
      <c r="C153" t="s">
        <v>216</v>
      </c>
      <c r="D153" s="28">
        <v>0</v>
      </c>
      <c r="E153" t="s">
        <v>1366</v>
      </c>
      <c r="G153" s="2" t="s">
        <v>1038</v>
      </c>
      <c r="H153" s="5" t="s">
        <v>216</v>
      </c>
      <c r="I153" s="5" t="s">
        <v>216</v>
      </c>
      <c r="J153" s="10">
        <v>0</v>
      </c>
      <c r="K153" s="5" t="s">
        <v>1039</v>
      </c>
    </row>
    <row r="154" spans="1:11" ht="31.2" x14ac:dyDescent="0.3">
      <c r="A154" s="36" t="s">
        <v>1040</v>
      </c>
      <c r="B154" t="s">
        <v>216</v>
      </c>
      <c r="C154" t="s">
        <v>216</v>
      </c>
      <c r="D154" s="28">
        <v>0</v>
      </c>
      <c r="E154" t="s">
        <v>841</v>
      </c>
      <c r="G154" s="2" t="s">
        <v>1040</v>
      </c>
      <c r="H154" s="5" t="s">
        <v>216</v>
      </c>
      <c r="I154" s="5" t="s">
        <v>216</v>
      </c>
      <c r="J154" s="10">
        <v>0</v>
      </c>
      <c r="K154" s="5" t="s">
        <v>447</v>
      </c>
    </row>
    <row r="155" spans="1:11" ht="46.8" x14ac:dyDescent="0.3">
      <c r="A155" s="36" t="s">
        <v>1760</v>
      </c>
      <c r="B155" t="s">
        <v>216</v>
      </c>
      <c r="C155" t="s">
        <v>216</v>
      </c>
      <c r="D155" s="28">
        <v>0</v>
      </c>
      <c r="E155" t="s">
        <v>356</v>
      </c>
      <c r="G155" s="2" t="s">
        <v>865</v>
      </c>
      <c r="H155" s="5" t="s">
        <v>216</v>
      </c>
      <c r="I155" s="5" t="s">
        <v>216</v>
      </c>
      <c r="J155" s="10">
        <v>0</v>
      </c>
      <c r="K155" s="5" t="s">
        <v>426</v>
      </c>
    </row>
    <row r="156" spans="1:11" ht="46.8" x14ac:dyDescent="0.3">
      <c r="A156" s="36" t="s">
        <v>1761</v>
      </c>
      <c r="B156" t="s">
        <v>216</v>
      </c>
      <c r="C156" t="s">
        <v>216</v>
      </c>
      <c r="D156" s="28">
        <v>0</v>
      </c>
      <c r="E156" t="s">
        <v>1366</v>
      </c>
      <c r="G156" s="2" t="s">
        <v>1038</v>
      </c>
      <c r="H156" s="5" t="s">
        <v>216</v>
      </c>
      <c r="I156" s="5" t="s">
        <v>216</v>
      </c>
      <c r="J156" s="10">
        <v>0</v>
      </c>
      <c r="K156" s="5" t="s">
        <v>1039</v>
      </c>
    </row>
    <row r="157" spans="1:11" ht="46.8" x14ac:dyDescent="0.3">
      <c r="A157" s="36" t="s">
        <v>1041</v>
      </c>
      <c r="B157" t="s">
        <v>216</v>
      </c>
      <c r="C157" t="s">
        <v>216</v>
      </c>
      <c r="D157" s="28">
        <v>7.3999999999999996E-2</v>
      </c>
      <c r="E157" t="s">
        <v>199</v>
      </c>
      <c r="G157" s="2" t="s">
        <v>1041</v>
      </c>
      <c r="H157" s="5" t="s">
        <v>216</v>
      </c>
      <c r="I157" s="5" t="s">
        <v>216</v>
      </c>
      <c r="J157" s="10">
        <v>0.34399999999999997</v>
      </c>
      <c r="K157" s="5" t="s">
        <v>1042</v>
      </c>
    </row>
    <row r="158" spans="1:11" ht="46.8" x14ac:dyDescent="0.3">
      <c r="A158" s="36" t="s">
        <v>1760</v>
      </c>
      <c r="B158" t="s">
        <v>216</v>
      </c>
      <c r="C158" t="s">
        <v>216</v>
      </c>
      <c r="D158" s="28">
        <v>9.2999999999999999E-2</v>
      </c>
      <c r="E158" t="s">
        <v>507</v>
      </c>
      <c r="G158" s="2" t="s">
        <v>865</v>
      </c>
      <c r="H158" s="5" t="s">
        <v>216</v>
      </c>
      <c r="I158" s="5" t="s">
        <v>216</v>
      </c>
      <c r="J158" s="10">
        <v>0.495</v>
      </c>
      <c r="K158" s="5" t="s">
        <v>1043</v>
      </c>
    </row>
    <row r="159" spans="1:11" ht="46.8" x14ac:dyDescent="0.3">
      <c r="A159" s="36" t="s">
        <v>1761</v>
      </c>
      <c r="B159" t="s">
        <v>216</v>
      </c>
      <c r="C159" t="s">
        <v>216</v>
      </c>
      <c r="D159" t="s">
        <v>169</v>
      </c>
      <c r="E159" t="s">
        <v>170</v>
      </c>
      <c r="G159" s="2" t="s">
        <v>1038</v>
      </c>
      <c r="H159" s="5" t="s">
        <v>216</v>
      </c>
      <c r="I159" s="5" t="s">
        <v>216</v>
      </c>
      <c r="J159" s="5" t="s">
        <v>169</v>
      </c>
      <c r="K159" s="5" t="s">
        <v>170</v>
      </c>
    </row>
    <row r="160" spans="1:11" x14ac:dyDescent="0.3">
      <c r="G160" s="2"/>
      <c r="H160" s="5"/>
      <c r="I160" s="5"/>
      <c r="J160" s="5"/>
      <c r="K160" s="5"/>
    </row>
    <row r="161" spans="1:11" x14ac:dyDescent="0.3">
      <c r="A161" s="36" t="s">
        <v>1044</v>
      </c>
      <c r="B161" t="s">
        <v>216</v>
      </c>
      <c r="C161" t="s">
        <v>216</v>
      </c>
      <c r="D161" s="28">
        <v>2.5000000000000001E-2</v>
      </c>
      <c r="E161" t="s">
        <v>765</v>
      </c>
      <c r="G161" s="2" t="s">
        <v>1044</v>
      </c>
      <c r="H161" s="5" t="s">
        <v>216</v>
      </c>
      <c r="I161" s="5" t="s">
        <v>216</v>
      </c>
      <c r="J161" s="10">
        <v>5.1999999999999998E-2</v>
      </c>
      <c r="K161" s="5" t="s">
        <v>386</v>
      </c>
    </row>
    <row r="162" spans="1:11" x14ac:dyDescent="0.3">
      <c r="A162" s="36" t="s">
        <v>83</v>
      </c>
      <c r="B162" t="s">
        <v>216</v>
      </c>
      <c r="C162" t="s">
        <v>216</v>
      </c>
      <c r="D162" s="28">
        <v>1.7999999999999999E-2</v>
      </c>
      <c r="E162" t="s">
        <v>585</v>
      </c>
      <c r="G162" s="2" t="s">
        <v>83</v>
      </c>
      <c r="H162" s="5" t="s">
        <v>216</v>
      </c>
      <c r="I162" s="5" t="s">
        <v>216</v>
      </c>
      <c r="J162" s="10">
        <v>0.126</v>
      </c>
      <c r="K162" s="5" t="s">
        <v>1045</v>
      </c>
    </row>
    <row r="163" spans="1:11" ht="46.8" x14ac:dyDescent="0.3">
      <c r="A163" s="36" t="s">
        <v>1762</v>
      </c>
      <c r="B163" t="s">
        <v>216</v>
      </c>
      <c r="C163" t="s">
        <v>216</v>
      </c>
      <c r="D163" s="28">
        <v>1.7999999999999999E-2</v>
      </c>
      <c r="E163" t="s">
        <v>585</v>
      </c>
      <c r="G163" s="2" t="s">
        <v>1046</v>
      </c>
      <c r="H163" s="5" t="s">
        <v>216</v>
      </c>
      <c r="I163" s="5" t="s">
        <v>216</v>
      </c>
      <c r="J163" s="10">
        <v>0.126</v>
      </c>
      <c r="K163" s="5" t="s">
        <v>1045</v>
      </c>
    </row>
    <row r="164" spans="1:11" ht="46.8" x14ac:dyDescent="0.3">
      <c r="A164" s="36" t="s">
        <v>1763</v>
      </c>
      <c r="B164" t="s">
        <v>216</v>
      </c>
      <c r="C164" t="s">
        <v>216</v>
      </c>
      <c r="D164" s="28">
        <v>0</v>
      </c>
      <c r="E164" t="s">
        <v>1446</v>
      </c>
      <c r="G164" s="2" t="s">
        <v>1047</v>
      </c>
      <c r="H164" s="5" t="s">
        <v>216</v>
      </c>
      <c r="I164" s="5" t="s">
        <v>216</v>
      </c>
      <c r="J164" s="10">
        <v>7.0000000000000007E-2</v>
      </c>
      <c r="K164" s="5" t="s">
        <v>1048</v>
      </c>
    </row>
    <row r="165" spans="1:11" ht="46.8" x14ac:dyDescent="0.3">
      <c r="A165" s="36" t="s">
        <v>1764</v>
      </c>
      <c r="B165" t="s">
        <v>216</v>
      </c>
      <c r="C165" t="s">
        <v>216</v>
      </c>
      <c r="D165" s="28">
        <v>2.3E-2</v>
      </c>
      <c r="E165" t="s">
        <v>411</v>
      </c>
      <c r="G165" s="2" t="s">
        <v>1049</v>
      </c>
      <c r="H165" s="5" t="s">
        <v>216</v>
      </c>
      <c r="I165" s="5" t="s">
        <v>216</v>
      </c>
      <c r="J165" s="10">
        <v>0.14799999999999999</v>
      </c>
      <c r="K165" s="5" t="s">
        <v>473</v>
      </c>
    </row>
    <row r="166" spans="1:11" x14ac:dyDescent="0.3">
      <c r="A166" s="36" t="s">
        <v>27</v>
      </c>
      <c r="B166" t="s">
        <v>216</v>
      </c>
      <c r="C166" t="s">
        <v>216</v>
      </c>
      <c r="D166" s="28">
        <v>2.7E-2</v>
      </c>
      <c r="E166" t="s">
        <v>715</v>
      </c>
      <c r="G166" s="2" t="s">
        <v>27</v>
      </c>
      <c r="H166" s="5" t="s">
        <v>216</v>
      </c>
      <c r="I166" s="5" t="s">
        <v>216</v>
      </c>
      <c r="J166" s="10">
        <v>0.03</v>
      </c>
      <c r="K166" s="5" t="s">
        <v>447</v>
      </c>
    </row>
    <row r="167" spans="1:11" x14ac:dyDescent="0.3">
      <c r="A167" s="36" t="s">
        <v>1050</v>
      </c>
      <c r="B167" t="s">
        <v>216</v>
      </c>
      <c r="C167" t="s">
        <v>216</v>
      </c>
      <c r="D167" s="28">
        <v>2.8000000000000001E-2</v>
      </c>
      <c r="E167" t="s">
        <v>369</v>
      </c>
      <c r="G167" s="2" t="s">
        <v>1050</v>
      </c>
      <c r="H167" s="5" t="s">
        <v>216</v>
      </c>
      <c r="I167" s="5" t="s">
        <v>216</v>
      </c>
      <c r="J167" s="10">
        <v>3.3000000000000002E-2</v>
      </c>
      <c r="K167" s="5" t="s">
        <v>598</v>
      </c>
    </row>
    <row r="168" spans="1:11" x14ac:dyDescent="0.3">
      <c r="A168" s="36" t="s">
        <v>30</v>
      </c>
      <c r="B168" t="s">
        <v>216</v>
      </c>
      <c r="C168" t="s">
        <v>216</v>
      </c>
      <c r="D168" s="28">
        <v>1.9E-2</v>
      </c>
      <c r="E168" t="s">
        <v>415</v>
      </c>
      <c r="G168" s="2" t="s">
        <v>30</v>
      </c>
      <c r="H168" s="5" t="s">
        <v>216</v>
      </c>
      <c r="I168" s="5" t="s">
        <v>216</v>
      </c>
      <c r="J168" s="10">
        <v>0.01</v>
      </c>
      <c r="K168" s="5" t="s">
        <v>697</v>
      </c>
    </row>
    <row r="169" spans="1:11" x14ac:dyDescent="0.3">
      <c r="A169" s="36" t="s">
        <v>1051</v>
      </c>
      <c r="B169" t="s">
        <v>216</v>
      </c>
      <c r="C169" t="s">
        <v>216</v>
      </c>
      <c r="D169" s="28">
        <v>8.0000000000000002E-3</v>
      </c>
      <c r="E169" t="s">
        <v>697</v>
      </c>
      <c r="G169" s="2" t="s">
        <v>1051</v>
      </c>
      <c r="H169" s="5" t="s">
        <v>216</v>
      </c>
      <c r="I169" s="5" t="s">
        <v>216</v>
      </c>
      <c r="J169" s="10">
        <v>4.9000000000000002E-2</v>
      </c>
      <c r="K169" s="5" t="s">
        <v>356</v>
      </c>
    </row>
    <row r="170" spans="1:11" ht="31.2" x14ac:dyDescent="0.3">
      <c r="A170" s="36" t="s">
        <v>1052</v>
      </c>
      <c r="B170" t="s">
        <v>216</v>
      </c>
      <c r="C170" t="s">
        <v>216</v>
      </c>
      <c r="D170" s="28">
        <v>0.09</v>
      </c>
      <c r="E170" t="s">
        <v>357</v>
      </c>
      <c r="G170" s="2" t="s">
        <v>1052</v>
      </c>
      <c r="H170" s="5" t="s">
        <v>216</v>
      </c>
      <c r="I170" s="5" t="s">
        <v>216</v>
      </c>
      <c r="J170" s="10">
        <v>7.1999999999999995E-2</v>
      </c>
      <c r="K170" s="5" t="s">
        <v>390</v>
      </c>
    </row>
    <row r="171" spans="1:11" ht="15" customHeight="1" x14ac:dyDescent="0.3">
      <c r="G171" s="52" t="s">
        <v>149</v>
      </c>
      <c r="H171" s="52" t="s">
        <v>150</v>
      </c>
      <c r="I171" s="52"/>
      <c r="J171" s="52"/>
      <c r="K171" s="52"/>
    </row>
    <row r="172" spans="1:11" ht="46.8" x14ac:dyDescent="0.3">
      <c r="G172" s="52"/>
      <c r="H172" s="2" t="s">
        <v>154</v>
      </c>
      <c r="I172" s="2" t="s">
        <v>155</v>
      </c>
      <c r="J172" s="2" t="s">
        <v>34</v>
      </c>
      <c r="K172" s="2" t="s">
        <v>643</v>
      </c>
    </row>
    <row r="173" spans="1:11" x14ac:dyDescent="0.3">
      <c r="G173" t="s">
        <v>123</v>
      </c>
    </row>
    <row r="175" spans="1:11" x14ac:dyDescent="0.3">
      <c r="G175" t="s">
        <v>217</v>
      </c>
    </row>
    <row r="176" spans="1:11" x14ac:dyDescent="0.3">
      <c r="G176" s="12"/>
    </row>
    <row r="177" spans="7:7" x14ac:dyDescent="0.3">
      <c r="G177" s="12" t="s">
        <v>218</v>
      </c>
    </row>
    <row r="178" spans="7:7" x14ac:dyDescent="0.3">
      <c r="G178" s="12" t="s">
        <v>219</v>
      </c>
    </row>
    <row r="179" spans="7:7" x14ac:dyDescent="0.3">
      <c r="G179" s="12" t="s">
        <v>220</v>
      </c>
    </row>
    <row r="180" spans="7:7" x14ac:dyDescent="0.3">
      <c r="G180" s="12" t="s">
        <v>221</v>
      </c>
    </row>
    <row r="181" spans="7:7" x14ac:dyDescent="0.3">
      <c r="G181" s="12" t="s">
        <v>222</v>
      </c>
    </row>
    <row r="182" spans="7:7" x14ac:dyDescent="0.3">
      <c r="G182" s="12" t="s">
        <v>223</v>
      </c>
    </row>
    <row r="183" spans="7:7" x14ac:dyDescent="0.3">
      <c r="G183" s="12" t="s">
        <v>224</v>
      </c>
    </row>
    <row r="184" spans="7:7" x14ac:dyDescent="0.3">
      <c r="G184" s="12" t="s">
        <v>225</v>
      </c>
    </row>
  </sheetData>
  <mergeCells count="17">
    <mergeCell ref="G171:G172"/>
    <mergeCell ref="H171:K171"/>
    <mergeCell ref="G2:K2"/>
    <mergeCell ref="Z2:AA2"/>
    <mergeCell ref="Y1:AA1"/>
    <mergeCell ref="O2:V2"/>
    <mergeCell ref="O3:P3"/>
    <mergeCell ref="Q3:R3"/>
    <mergeCell ref="S3:T3"/>
    <mergeCell ref="U3:V3"/>
    <mergeCell ref="Y2:Y3"/>
    <mergeCell ref="A2:E2"/>
    <mergeCell ref="A3:A4"/>
    <mergeCell ref="B3:E3"/>
    <mergeCell ref="N2:N4"/>
    <mergeCell ref="G3:G4"/>
    <mergeCell ref="H3:K3"/>
  </mergeCell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workbookViewId="0">
      <selection activeCell="D4" sqref="D4"/>
    </sheetView>
  </sheetViews>
  <sheetFormatPr defaultColWidth="11.19921875" defaultRowHeight="15.6" x14ac:dyDescent="0.3"/>
  <cols>
    <col min="1" max="1" width="15.3984375" customWidth="1"/>
    <col min="2" max="5" width="11.19921875" customWidth="1"/>
    <col min="6" max="6" width="11.19921875" style="41" customWidth="1"/>
    <col min="7" max="7" width="11.19921875" customWidth="1"/>
    <col min="16" max="16" width="29.296875" customWidth="1"/>
  </cols>
  <sheetData>
    <row r="1" spans="1:28" x14ac:dyDescent="0.3">
      <c r="A1" t="s">
        <v>1830</v>
      </c>
    </row>
    <row r="2" spans="1:28" ht="30" customHeight="1" x14ac:dyDescent="0.3">
      <c r="A2" s="6" t="s">
        <v>1779</v>
      </c>
      <c r="B2" s="37"/>
      <c r="C2" s="37"/>
      <c r="D2" s="37"/>
      <c r="E2" s="37"/>
      <c r="F2" s="38"/>
      <c r="G2" s="37"/>
      <c r="H2" s="37"/>
      <c r="I2" s="37"/>
      <c r="P2" s="37"/>
      <c r="Q2" s="37" t="s">
        <v>2</v>
      </c>
      <c r="R2" s="37"/>
      <c r="S2" s="37" t="s">
        <v>3</v>
      </c>
      <c r="T2" s="37"/>
      <c r="U2" s="37" t="s">
        <v>4</v>
      </c>
      <c r="V2" s="37"/>
      <c r="W2" s="37" t="s">
        <v>151</v>
      </c>
      <c r="X2" s="37"/>
      <c r="Y2" s="37" t="s">
        <v>152</v>
      </c>
      <c r="Z2" s="37"/>
      <c r="AA2" s="37" t="s">
        <v>153</v>
      </c>
      <c r="AB2" s="37"/>
    </row>
    <row r="3" spans="1:28" ht="62.4" x14ac:dyDescent="0.3">
      <c r="A3" s="37"/>
      <c r="B3" s="37" t="s">
        <v>2</v>
      </c>
      <c r="C3" s="37"/>
      <c r="D3" s="37" t="s">
        <v>1777</v>
      </c>
      <c r="E3" s="37"/>
      <c r="F3" s="38" t="s">
        <v>1778</v>
      </c>
      <c r="G3" s="37"/>
      <c r="H3" s="37" t="s">
        <v>151</v>
      </c>
      <c r="I3" s="37"/>
      <c r="J3" s="36" t="s">
        <v>152</v>
      </c>
      <c r="K3" s="36"/>
      <c r="L3" s="36" t="s">
        <v>153</v>
      </c>
      <c r="M3" s="36"/>
      <c r="N3" s="36"/>
      <c r="P3" s="37"/>
      <c r="Q3" s="21" t="s">
        <v>154</v>
      </c>
      <c r="R3" s="21" t="s">
        <v>155</v>
      </c>
      <c r="S3" s="21" t="s">
        <v>154</v>
      </c>
      <c r="T3" s="21" t="s">
        <v>155</v>
      </c>
      <c r="U3" s="21" t="s">
        <v>154</v>
      </c>
      <c r="V3" s="21" t="s">
        <v>155</v>
      </c>
      <c r="W3" s="21" t="s">
        <v>154</v>
      </c>
      <c r="X3" s="21" t="s">
        <v>155</v>
      </c>
      <c r="Y3" s="21" t="s">
        <v>154</v>
      </c>
      <c r="Z3" s="21" t="s">
        <v>155</v>
      </c>
      <c r="AA3" s="21" t="s">
        <v>154</v>
      </c>
      <c r="AB3" s="21" t="s">
        <v>155</v>
      </c>
    </row>
    <row r="4" spans="1:28" ht="31.2" x14ac:dyDescent="0.3">
      <c r="A4" s="37" t="s">
        <v>149</v>
      </c>
      <c r="B4" s="21" t="s">
        <v>154</v>
      </c>
      <c r="C4" s="21" t="s">
        <v>155</v>
      </c>
      <c r="D4" s="21" t="s">
        <v>154</v>
      </c>
      <c r="E4" s="21" t="s">
        <v>155</v>
      </c>
      <c r="F4" s="39" t="s">
        <v>154</v>
      </c>
      <c r="G4" s="21" t="s">
        <v>155</v>
      </c>
      <c r="H4" s="21" t="s">
        <v>154</v>
      </c>
      <c r="I4" s="21" t="s">
        <v>155</v>
      </c>
      <c r="J4" s="36" t="s">
        <v>154</v>
      </c>
      <c r="K4" s="36" t="s">
        <v>155</v>
      </c>
      <c r="L4" s="36" t="s">
        <v>154</v>
      </c>
      <c r="M4" s="36" t="s">
        <v>155</v>
      </c>
      <c r="N4" s="36"/>
      <c r="P4" s="21" t="s">
        <v>156</v>
      </c>
      <c r="Q4" s="4">
        <v>2449</v>
      </c>
      <c r="R4" s="5" t="s">
        <v>157</v>
      </c>
      <c r="S4" s="10">
        <v>0.503</v>
      </c>
      <c r="T4" s="5" t="s">
        <v>158</v>
      </c>
      <c r="U4" s="10">
        <v>0.497</v>
      </c>
      <c r="V4" s="5" t="s">
        <v>158</v>
      </c>
      <c r="W4" s="4">
        <v>36663</v>
      </c>
      <c r="X4" s="5" t="s">
        <v>159</v>
      </c>
      <c r="Y4" s="4">
        <v>52132</v>
      </c>
      <c r="Z4" s="5" t="s">
        <v>160</v>
      </c>
      <c r="AA4" s="4">
        <v>26801</v>
      </c>
      <c r="AB4" s="5" t="s">
        <v>161</v>
      </c>
    </row>
    <row r="5" spans="1:28" ht="62.4" x14ac:dyDescent="0.3">
      <c r="A5" s="21" t="s">
        <v>156</v>
      </c>
      <c r="B5" s="4">
        <v>2506</v>
      </c>
      <c r="C5" s="5" t="s">
        <v>344</v>
      </c>
      <c r="D5" s="10">
        <v>0.50600000000000001</v>
      </c>
      <c r="E5" s="5" t="s">
        <v>852</v>
      </c>
      <c r="F5" s="40">
        <v>0.49399999999999999</v>
      </c>
      <c r="G5" s="5" t="s">
        <v>852</v>
      </c>
      <c r="H5" s="4">
        <v>36399</v>
      </c>
      <c r="I5" s="5" t="s">
        <v>1811</v>
      </c>
      <c r="J5" s="42">
        <v>47589</v>
      </c>
      <c r="K5" s="43" t="s">
        <v>1810</v>
      </c>
      <c r="L5" s="3">
        <v>27444</v>
      </c>
      <c r="M5" t="s">
        <v>1796</v>
      </c>
      <c r="P5" s="21" t="s">
        <v>226</v>
      </c>
      <c r="Q5" s="5">
        <v>59</v>
      </c>
      <c r="R5" s="5" t="s">
        <v>227</v>
      </c>
      <c r="S5" s="10">
        <v>0.79700000000000004</v>
      </c>
      <c r="T5" s="5" t="s">
        <v>228</v>
      </c>
      <c r="U5" s="10">
        <v>0.20300000000000001</v>
      </c>
      <c r="V5" s="5" t="s">
        <v>228</v>
      </c>
      <c r="W5" s="4">
        <v>70250</v>
      </c>
      <c r="X5" s="5" t="s">
        <v>229</v>
      </c>
      <c r="Y5" s="4">
        <v>71250</v>
      </c>
      <c r="Z5" s="5" t="s">
        <v>230</v>
      </c>
      <c r="AA5" s="5" t="s">
        <v>169</v>
      </c>
      <c r="AB5" s="5" t="s">
        <v>170</v>
      </c>
    </row>
    <row r="6" spans="1:28" ht="62.4" x14ac:dyDescent="0.3">
      <c r="A6" s="21" t="s">
        <v>226</v>
      </c>
      <c r="B6" s="5">
        <v>49</v>
      </c>
      <c r="C6" s="5" t="s">
        <v>1232</v>
      </c>
      <c r="D6" s="10">
        <v>0.30599999999999999</v>
      </c>
      <c r="E6" s="5" t="s">
        <v>323</v>
      </c>
      <c r="F6" s="40">
        <v>0.69399999999999995</v>
      </c>
      <c r="G6" s="5" t="s">
        <v>323</v>
      </c>
      <c r="H6">
        <v>13380</v>
      </c>
      <c r="I6" t="s">
        <v>1812</v>
      </c>
      <c r="J6" s="5" t="s">
        <v>169</v>
      </c>
      <c r="K6" t="s">
        <v>170</v>
      </c>
      <c r="L6" t="s">
        <v>169</v>
      </c>
      <c r="M6" t="s">
        <v>170</v>
      </c>
      <c r="O6" s="21" t="s">
        <v>231</v>
      </c>
      <c r="P6" s="5">
        <v>59</v>
      </c>
      <c r="Q6" s="5" t="s">
        <v>227</v>
      </c>
      <c r="R6" s="10">
        <v>0.79700000000000004</v>
      </c>
      <c r="S6" s="5" t="s">
        <v>228</v>
      </c>
      <c r="T6" s="10">
        <v>0.20300000000000001</v>
      </c>
      <c r="U6" s="5" t="s">
        <v>228</v>
      </c>
      <c r="V6" s="4">
        <v>70250</v>
      </c>
      <c r="W6" s="5" t="s">
        <v>229</v>
      </c>
      <c r="X6" s="4">
        <v>71250</v>
      </c>
      <c r="Y6" s="5" t="s">
        <v>230</v>
      </c>
      <c r="Z6" s="5" t="s">
        <v>169</v>
      </c>
      <c r="AA6" s="5" t="s">
        <v>170</v>
      </c>
    </row>
    <row r="7" spans="1:28" ht="78" x14ac:dyDescent="0.3">
      <c r="A7" s="21" t="s">
        <v>231</v>
      </c>
      <c r="B7" s="5">
        <v>49</v>
      </c>
      <c r="C7" s="5" t="s">
        <v>1232</v>
      </c>
      <c r="D7" s="10">
        <v>0.30599999999999999</v>
      </c>
      <c r="E7" s="5" t="s">
        <v>323</v>
      </c>
      <c r="F7" s="40">
        <v>0.69399999999999995</v>
      </c>
      <c r="G7" s="5" t="s">
        <v>323</v>
      </c>
      <c r="H7">
        <v>13380</v>
      </c>
      <c r="I7" t="s">
        <v>1812</v>
      </c>
      <c r="J7" s="5" t="s">
        <v>169</v>
      </c>
      <c r="K7" t="s">
        <v>170</v>
      </c>
      <c r="L7" t="s">
        <v>169</v>
      </c>
      <c r="M7" t="s">
        <v>170</v>
      </c>
      <c r="O7" s="21" t="s">
        <v>232</v>
      </c>
      <c r="P7" s="5">
        <v>0</v>
      </c>
      <c r="Q7" s="5" t="s">
        <v>233</v>
      </c>
      <c r="R7" s="5" t="s">
        <v>169</v>
      </c>
      <c r="S7" s="5" t="s">
        <v>170</v>
      </c>
      <c r="T7" s="5" t="s">
        <v>169</v>
      </c>
      <c r="U7" s="5" t="s">
        <v>170</v>
      </c>
      <c r="V7" s="5" t="s">
        <v>169</v>
      </c>
      <c r="W7" s="5" t="s">
        <v>170</v>
      </c>
      <c r="X7" s="5" t="s">
        <v>169</v>
      </c>
      <c r="Y7" s="5" t="s">
        <v>170</v>
      </c>
      <c r="Z7" s="5" t="s">
        <v>169</v>
      </c>
      <c r="AA7" s="5" t="s">
        <v>170</v>
      </c>
    </row>
    <row r="8" spans="1:28" ht="62.4" x14ac:dyDescent="0.3">
      <c r="A8" s="21" t="s">
        <v>232</v>
      </c>
      <c r="B8" s="5">
        <v>0</v>
      </c>
      <c r="C8" s="5" t="s">
        <v>233</v>
      </c>
      <c r="D8" s="5" t="s">
        <v>169</v>
      </c>
      <c r="E8" s="5" t="s">
        <v>170</v>
      </c>
      <c r="F8" s="40" t="s">
        <v>169</v>
      </c>
      <c r="G8" s="5" t="s">
        <v>170</v>
      </c>
      <c r="H8" t="s">
        <v>169</v>
      </c>
      <c r="I8" t="s">
        <v>170</v>
      </c>
      <c r="J8" s="5" t="s">
        <v>169</v>
      </c>
      <c r="K8" t="s">
        <v>170</v>
      </c>
      <c r="L8" t="s">
        <v>169</v>
      </c>
      <c r="M8" t="s">
        <v>170</v>
      </c>
      <c r="O8" s="21" t="s">
        <v>234</v>
      </c>
      <c r="P8" s="5">
        <v>106</v>
      </c>
      <c r="Q8" s="5" t="s">
        <v>235</v>
      </c>
      <c r="R8" s="10">
        <v>1</v>
      </c>
      <c r="S8" s="5" t="s">
        <v>236</v>
      </c>
      <c r="T8" s="10">
        <v>0</v>
      </c>
      <c r="U8" s="5" t="s">
        <v>236</v>
      </c>
      <c r="V8" s="4">
        <v>50476</v>
      </c>
      <c r="W8" s="5" t="s">
        <v>237</v>
      </c>
      <c r="X8" s="4">
        <v>50476</v>
      </c>
      <c r="Y8" s="5" t="s">
        <v>237</v>
      </c>
      <c r="Z8" s="5" t="s">
        <v>169</v>
      </c>
      <c r="AA8" s="5" t="s">
        <v>170</v>
      </c>
    </row>
    <row r="9" spans="1:28" ht="31.2" x14ac:dyDescent="0.3">
      <c r="A9" s="21" t="s">
        <v>234</v>
      </c>
      <c r="B9" s="5">
        <v>201</v>
      </c>
      <c r="C9" s="5" t="s">
        <v>723</v>
      </c>
      <c r="D9" s="10">
        <v>1</v>
      </c>
      <c r="E9" s="5" t="s">
        <v>206</v>
      </c>
      <c r="F9" s="40">
        <v>0</v>
      </c>
      <c r="G9" s="5" t="s">
        <v>206</v>
      </c>
      <c r="H9">
        <v>31367</v>
      </c>
      <c r="I9" t="s">
        <v>1780</v>
      </c>
      <c r="J9" s="4">
        <v>31367</v>
      </c>
      <c r="K9" t="s">
        <v>1780</v>
      </c>
      <c r="L9" t="s">
        <v>169</v>
      </c>
      <c r="M9" t="s">
        <v>170</v>
      </c>
      <c r="O9" s="21" t="s">
        <v>140</v>
      </c>
      <c r="P9" s="5">
        <v>203</v>
      </c>
      <c r="Q9" s="5" t="s">
        <v>238</v>
      </c>
      <c r="R9" s="10">
        <v>0.75900000000000001</v>
      </c>
      <c r="S9" s="5" t="s">
        <v>239</v>
      </c>
      <c r="T9" s="10">
        <v>0.24099999999999999</v>
      </c>
      <c r="U9" s="5" t="s">
        <v>239</v>
      </c>
      <c r="V9" s="4">
        <v>50809</v>
      </c>
      <c r="W9" s="5" t="s">
        <v>240</v>
      </c>
      <c r="X9" s="4">
        <v>50735</v>
      </c>
      <c r="Y9" s="5" t="s">
        <v>241</v>
      </c>
      <c r="Z9" s="4">
        <v>60179</v>
      </c>
      <c r="AA9" s="5" t="s">
        <v>242</v>
      </c>
    </row>
    <row r="10" spans="1:28" ht="31.2" x14ac:dyDescent="0.3">
      <c r="A10" s="21" t="s">
        <v>140</v>
      </c>
      <c r="B10" s="5">
        <v>276</v>
      </c>
      <c r="C10" s="5" t="s">
        <v>1475</v>
      </c>
      <c r="D10" s="10">
        <v>0.77900000000000003</v>
      </c>
      <c r="E10" s="5" t="s">
        <v>506</v>
      </c>
      <c r="F10" s="40">
        <v>0.221</v>
      </c>
      <c r="G10" s="5" t="s">
        <v>506</v>
      </c>
      <c r="H10">
        <v>55200</v>
      </c>
      <c r="I10" t="s">
        <v>1813</v>
      </c>
      <c r="J10" s="4">
        <v>54219</v>
      </c>
      <c r="K10" t="s">
        <v>1781</v>
      </c>
      <c r="L10" s="3">
        <v>59107</v>
      </c>
      <c r="M10" t="s">
        <v>1797</v>
      </c>
      <c r="O10" s="21" t="s">
        <v>143</v>
      </c>
      <c r="P10" s="5">
        <v>56</v>
      </c>
      <c r="Q10" s="5" t="s">
        <v>243</v>
      </c>
      <c r="R10" s="10">
        <v>0.57099999999999995</v>
      </c>
      <c r="S10" s="5" t="s">
        <v>244</v>
      </c>
      <c r="T10" s="10">
        <v>0.42899999999999999</v>
      </c>
      <c r="U10" s="5" t="s">
        <v>244</v>
      </c>
      <c r="V10" s="5" t="s">
        <v>183</v>
      </c>
      <c r="W10" s="5" t="s">
        <v>184</v>
      </c>
      <c r="X10" s="4">
        <v>52500</v>
      </c>
      <c r="Y10" s="5" t="s">
        <v>245</v>
      </c>
      <c r="Z10" s="5" t="s">
        <v>169</v>
      </c>
      <c r="AA10" s="5" t="s">
        <v>170</v>
      </c>
    </row>
    <row r="11" spans="1:28" x14ac:dyDescent="0.3">
      <c r="A11" s="21" t="s">
        <v>143</v>
      </c>
      <c r="B11" s="5">
        <v>38</v>
      </c>
      <c r="C11" s="5" t="s">
        <v>176</v>
      </c>
      <c r="D11" s="10">
        <v>0.42099999999999999</v>
      </c>
      <c r="E11" s="5" t="s">
        <v>1766</v>
      </c>
      <c r="F11" s="40">
        <v>0.57899999999999996</v>
      </c>
      <c r="G11" s="5" t="s">
        <v>1766</v>
      </c>
      <c r="H11">
        <v>23438</v>
      </c>
      <c r="I11" t="s">
        <v>1814</v>
      </c>
      <c r="J11" s="4">
        <v>57143</v>
      </c>
      <c r="K11" t="s">
        <v>1782</v>
      </c>
      <c r="L11" t="s">
        <v>169</v>
      </c>
      <c r="M11" t="s">
        <v>170</v>
      </c>
      <c r="O11" s="21" t="s">
        <v>246</v>
      </c>
      <c r="P11" s="5">
        <v>268</v>
      </c>
      <c r="Q11" s="5" t="s">
        <v>247</v>
      </c>
      <c r="R11" s="10">
        <v>0.45500000000000002</v>
      </c>
      <c r="S11" s="5" t="s">
        <v>210</v>
      </c>
      <c r="T11" s="10">
        <v>0.54500000000000004</v>
      </c>
      <c r="U11" s="5" t="s">
        <v>210</v>
      </c>
      <c r="V11" s="4">
        <v>20735</v>
      </c>
      <c r="W11" s="5" t="s">
        <v>248</v>
      </c>
      <c r="X11" s="4">
        <v>24853</v>
      </c>
      <c r="Y11" s="5" t="s">
        <v>249</v>
      </c>
      <c r="Z11" s="4">
        <v>16716</v>
      </c>
      <c r="AA11" s="5" t="s">
        <v>250</v>
      </c>
    </row>
    <row r="12" spans="1:28" ht="78" x14ac:dyDescent="0.3">
      <c r="A12" s="21" t="s">
        <v>246</v>
      </c>
      <c r="B12" s="5">
        <v>243</v>
      </c>
      <c r="C12" s="5" t="s">
        <v>739</v>
      </c>
      <c r="D12" s="10">
        <v>0.59299999999999997</v>
      </c>
      <c r="E12" s="5" t="s">
        <v>228</v>
      </c>
      <c r="F12" s="40">
        <v>0.40699999999999997</v>
      </c>
      <c r="G12" s="5" t="s">
        <v>228</v>
      </c>
      <c r="H12">
        <v>21898</v>
      </c>
      <c r="I12" t="s">
        <v>1815</v>
      </c>
      <c r="J12" s="4">
        <v>22105</v>
      </c>
      <c r="K12" t="s">
        <v>1783</v>
      </c>
      <c r="L12" s="3">
        <v>21406</v>
      </c>
      <c r="M12" t="s">
        <v>1014</v>
      </c>
      <c r="O12" s="21" t="s">
        <v>251</v>
      </c>
      <c r="P12" s="5">
        <v>127</v>
      </c>
      <c r="Q12" s="5" t="s">
        <v>252</v>
      </c>
      <c r="R12" s="10">
        <v>0.92100000000000004</v>
      </c>
      <c r="S12" s="5" t="s">
        <v>253</v>
      </c>
      <c r="T12" s="10">
        <v>7.9000000000000001E-2</v>
      </c>
      <c r="U12" s="5" t="s">
        <v>253</v>
      </c>
      <c r="V12" s="4">
        <v>51042</v>
      </c>
      <c r="W12" s="5" t="s">
        <v>254</v>
      </c>
      <c r="X12" s="4">
        <v>52656</v>
      </c>
      <c r="Y12" s="5" t="s">
        <v>255</v>
      </c>
      <c r="Z12" s="5" t="s">
        <v>169</v>
      </c>
      <c r="AA12" s="5" t="s">
        <v>170</v>
      </c>
    </row>
    <row r="13" spans="1:28" ht="62.4" x14ac:dyDescent="0.3">
      <c r="A13" s="21" t="s">
        <v>251</v>
      </c>
      <c r="B13" s="5">
        <v>109</v>
      </c>
      <c r="C13" s="5" t="s">
        <v>1032</v>
      </c>
      <c r="D13" s="10">
        <v>0.78</v>
      </c>
      <c r="E13" s="5" t="s">
        <v>1767</v>
      </c>
      <c r="F13" s="40">
        <v>0.22</v>
      </c>
      <c r="G13" s="5" t="s">
        <v>1767</v>
      </c>
      <c r="H13">
        <v>41853</v>
      </c>
      <c r="I13" t="s">
        <v>1816</v>
      </c>
      <c r="J13" s="4">
        <v>40819</v>
      </c>
      <c r="K13" t="s">
        <v>245</v>
      </c>
      <c r="L13" s="3">
        <v>59265</v>
      </c>
      <c r="M13" t="s">
        <v>1798</v>
      </c>
      <c r="O13" s="21" t="s">
        <v>256</v>
      </c>
      <c r="P13" s="5">
        <v>78</v>
      </c>
      <c r="Q13" s="5" t="s">
        <v>257</v>
      </c>
      <c r="R13" s="10">
        <v>0.872</v>
      </c>
      <c r="S13" s="5" t="s">
        <v>258</v>
      </c>
      <c r="T13" s="10">
        <v>0.128</v>
      </c>
      <c r="U13" s="5" t="s">
        <v>258</v>
      </c>
      <c r="V13" s="4">
        <v>51250</v>
      </c>
      <c r="W13" s="5" t="s">
        <v>259</v>
      </c>
      <c r="X13" s="4">
        <v>88056</v>
      </c>
      <c r="Y13" s="5" t="s">
        <v>260</v>
      </c>
      <c r="Z13" s="5" t="s">
        <v>169</v>
      </c>
      <c r="AA13" s="5" t="s">
        <v>170</v>
      </c>
    </row>
    <row r="14" spans="1:28" ht="46.8" x14ac:dyDescent="0.3">
      <c r="A14" s="21" t="s">
        <v>256</v>
      </c>
      <c r="B14" s="5">
        <v>100</v>
      </c>
      <c r="C14" s="5" t="s">
        <v>191</v>
      </c>
      <c r="D14" s="10">
        <v>0.76</v>
      </c>
      <c r="E14" s="5" t="s">
        <v>474</v>
      </c>
      <c r="F14" s="40">
        <v>0.24</v>
      </c>
      <c r="G14" s="5" t="s">
        <v>474</v>
      </c>
      <c r="H14">
        <v>41466</v>
      </c>
      <c r="I14" t="s">
        <v>1817</v>
      </c>
      <c r="J14" s="4">
        <v>40431</v>
      </c>
      <c r="K14" t="s">
        <v>1784</v>
      </c>
      <c r="L14" s="3">
        <v>59265</v>
      </c>
      <c r="M14" t="s">
        <v>1798</v>
      </c>
      <c r="O14" s="21" t="s">
        <v>261</v>
      </c>
      <c r="P14" s="5">
        <v>49</v>
      </c>
      <c r="Q14" s="5" t="s">
        <v>262</v>
      </c>
      <c r="R14" s="10">
        <v>1</v>
      </c>
      <c r="S14" s="5" t="s">
        <v>263</v>
      </c>
      <c r="T14" s="10">
        <v>0</v>
      </c>
      <c r="U14" s="5" t="s">
        <v>263</v>
      </c>
      <c r="V14" s="5" t="s">
        <v>169</v>
      </c>
      <c r="W14" s="5" t="s">
        <v>170</v>
      </c>
      <c r="X14" s="5" t="s">
        <v>169</v>
      </c>
      <c r="Y14" s="5" t="s">
        <v>170</v>
      </c>
      <c r="Z14" s="5" t="s">
        <v>169</v>
      </c>
      <c r="AA14" s="5" t="s">
        <v>170</v>
      </c>
    </row>
    <row r="15" spans="1:28" x14ac:dyDescent="0.3">
      <c r="A15" s="21" t="s">
        <v>261</v>
      </c>
      <c r="B15" s="5">
        <v>9</v>
      </c>
      <c r="C15" s="5" t="s">
        <v>754</v>
      </c>
      <c r="D15" s="10">
        <v>1</v>
      </c>
      <c r="E15" s="5" t="s">
        <v>1768</v>
      </c>
      <c r="F15" s="40">
        <v>0</v>
      </c>
      <c r="G15" s="5" t="s">
        <v>1768</v>
      </c>
      <c r="H15" t="s">
        <v>169</v>
      </c>
      <c r="I15" t="s">
        <v>170</v>
      </c>
      <c r="J15" s="5" t="s">
        <v>169</v>
      </c>
      <c r="K15" t="s">
        <v>170</v>
      </c>
      <c r="L15" t="s">
        <v>169</v>
      </c>
      <c r="M15" t="s">
        <v>170</v>
      </c>
      <c r="O15" s="21" t="s">
        <v>264</v>
      </c>
      <c r="P15" s="5">
        <v>50</v>
      </c>
      <c r="Q15" s="5" t="s">
        <v>265</v>
      </c>
      <c r="R15" s="10">
        <v>0.78</v>
      </c>
      <c r="S15" s="5" t="s">
        <v>266</v>
      </c>
      <c r="T15" s="10">
        <v>0.22</v>
      </c>
      <c r="U15" s="5" t="s">
        <v>266</v>
      </c>
      <c r="V15" s="4">
        <v>61364</v>
      </c>
      <c r="W15" s="5" t="s">
        <v>267</v>
      </c>
      <c r="X15" s="4">
        <v>60114</v>
      </c>
      <c r="Y15" s="5" t="s">
        <v>268</v>
      </c>
      <c r="Z15" s="5" t="s">
        <v>169</v>
      </c>
      <c r="AA15" s="5" t="s">
        <v>170</v>
      </c>
    </row>
    <row r="16" spans="1:28" ht="93.6" x14ac:dyDescent="0.3">
      <c r="A16" s="21" t="s">
        <v>264</v>
      </c>
      <c r="B16" s="5">
        <v>8</v>
      </c>
      <c r="C16" s="5" t="s">
        <v>717</v>
      </c>
      <c r="D16" s="10">
        <v>1</v>
      </c>
      <c r="E16" s="5" t="s">
        <v>1769</v>
      </c>
      <c r="F16" s="40">
        <v>0</v>
      </c>
      <c r="G16" s="5" t="s">
        <v>1769</v>
      </c>
      <c r="H16" t="s">
        <v>169</v>
      </c>
      <c r="I16" t="s">
        <v>170</v>
      </c>
      <c r="J16" s="5" t="s">
        <v>169</v>
      </c>
      <c r="K16" t="s">
        <v>170</v>
      </c>
      <c r="L16" t="s">
        <v>169</v>
      </c>
      <c r="M16" t="s">
        <v>170</v>
      </c>
      <c r="O16" s="21" t="s">
        <v>269</v>
      </c>
      <c r="P16" s="5">
        <v>200</v>
      </c>
      <c r="Q16" s="5" t="s">
        <v>270</v>
      </c>
      <c r="R16" s="10">
        <v>0.27</v>
      </c>
      <c r="S16" s="5" t="s">
        <v>271</v>
      </c>
      <c r="T16" s="10">
        <v>0.73</v>
      </c>
      <c r="U16" s="5" t="s">
        <v>271</v>
      </c>
      <c r="V16" s="4">
        <v>25217</v>
      </c>
      <c r="W16" s="5" t="s">
        <v>272</v>
      </c>
      <c r="X16" s="4">
        <v>116364</v>
      </c>
      <c r="Y16" s="5" t="s">
        <v>273</v>
      </c>
      <c r="Z16" s="4">
        <v>8047</v>
      </c>
      <c r="AA16" s="5" t="s">
        <v>274</v>
      </c>
    </row>
    <row r="17" spans="1:28" ht="78" x14ac:dyDescent="0.3">
      <c r="A17" s="21" t="s">
        <v>269</v>
      </c>
      <c r="B17" s="5">
        <v>203</v>
      </c>
      <c r="C17" s="5" t="s">
        <v>488</v>
      </c>
      <c r="D17" s="10">
        <v>0.48299999999999998</v>
      </c>
      <c r="E17" s="5" t="s">
        <v>1770</v>
      </c>
      <c r="F17" s="40">
        <v>0.51700000000000002</v>
      </c>
      <c r="G17" s="5" t="s">
        <v>1770</v>
      </c>
      <c r="H17">
        <v>38164</v>
      </c>
      <c r="I17" t="s">
        <v>1818</v>
      </c>
      <c r="J17" s="4">
        <v>104375</v>
      </c>
      <c r="K17" t="s">
        <v>1785</v>
      </c>
      <c r="L17" s="3">
        <v>27227</v>
      </c>
      <c r="M17" t="s">
        <v>1799</v>
      </c>
      <c r="O17" s="21" t="s">
        <v>275</v>
      </c>
      <c r="P17" s="5">
        <v>84</v>
      </c>
      <c r="Q17" s="5" t="s">
        <v>276</v>
      </c>
      <c r="R17" s="10">
        <v>0.14299999999999999</v>
      </c>
      <c r="S17" s="5" t="s">
        <v>277</v>
      </c>
      <c r="T17" s="10">
        <v>0.85699999999999998</v>
      </c>
      <c r="U17" s="5" t="s">
        <v>277</v>
      </c>
      <c r="V17" s="4">
        <v>25978</v>
      </c>
      <c r="W17" s="5" t="s">
        <v>278</v>
      </c>
      <c r="X17" s="5" t="s">
        <v>169</v>
      </c>
      <c r="Y17" s="5" t="s">
        <v>170</v>
      </c>
      <c r="Z17" s="4">
        <v>25326</v>
      </c>
      <c r="AA17" s="5" t="s">
        <v>279</v>
      </c>
    </row>
    <row r="18" spans="1:28" ht="46.8" x14ac:dyDescent="0.3">
      <c r="A18" s="21" t="s">
        <v>275</v>
      </c>
      <c r="B18" s="5">
        <v>147</v>
      </c>
      <c r="C18" s="5" t="s">
        <v>657</v>
      </c>
      <c r="D18" s="10">
        <v>0.28599999999999998</v>
      </c>
      <c r="E18" s="5" t="s">
        <v>1771</v>
      </c>
      <c r="F18" s="40">
        <v>0.71399999999999997</v>
      </c>
      <c r="G18" s="5" t="s">
        <v>1771</v>
      </c>
      <c r="H18">
        <v>29183</v>
      </c>
      <c r="I18" t="s">
        <v>1819</v>
      </c>
      <c r="J18" s="4">
        <v>125357</v>
      </c>
      <c r="K18" t="s">
        <v>1786</v>
      </c>
      <c r="L18" s="3">
        <v>27227</v>
      </c>
      <c r="M18" t="s">
        <v>1799</v>
      </c>
      <c r="O18" s="21" t="s">
        <v>145</v>
      </c>
      <c r="P18" s="5">
        <v>116</v>
      </c>
      <c r="Q18" s="5" t="s">
        <v>280</v>
      </c>
      <c r="R18" s="10">
        <v>0.36199999999999999</v>
      </c>
      <c r="S18" s="5" t="s">
        <v>281</v>
      </c>
      <c r="T18" s="10">
        <v>0.63800000000000001</v>
      </c>
      <c r="U18" s="5" t="s">
        <v>281</v>
      </c>
      <c r="V18" s="4">
        <v>9453</v>
      </c>
      <c r="W18" s="5" t="s">
        <v>282</v>
      </c>
      <c r="X18" s="5" t="s">
        <v>169</v>
      </c>
      <c r="Y18" s="5" t="s">
        <v>170</v>
      </c>
      <c r="Z18" s="4">
        <v>7813</v>
      </c>
      <c r="AA18" s="5" t="s">
        <v>283</v>
      </c>
    </row>
    <row r="19" spans="1:28" ht="156" x14ac:dyDescent="0.3">
      <c r="A19" s="21" t="s">
        <v>145</v>
      </c>
      <c r="B19" s="5">
        <v>56</v>
      </c>
      <c r="C19" s="5" t="s">
        <v>186</v>
      </c>
      <c r="D19" s="10">
        <v>1</v>
      </c>
      <c r="E19" s="5" t="s">
        <v>1772</v>
      </c>
      <c r="F19" s="40">
        <v>0</v>
      </c>
      <c r="G19" s="5" t="s">
        <v>1772</v>
      </c>
      <c r="H19" t="s">
        <v>169</v>
      </c>
      <c r="I19" t="s">
        <v>170</v>
      </c>
      <c r="J19" s="5" t="s">
        <v>169</v>
      </c>
      <c r="K19" t="s">
        <v>170</v>
      </c>
      <c r="L19" t="s">
        <v>169</v>
      </c>
      <c r="M19" t="s">
        <v>170</v>
      </c>
      <c r="O19" s="21" t="s">
        <v>284</v>
      </c>
      <c r="P19" s="5">
        <v>254</v>
      </c>
      <c r="Q19" s="5" t="s">
        <v>285</v>
      </c>
      <c r="R19" s="10">
        <v>0.48799999999999999</v>
      </c>
      <c r="S19" s="5" t="s">
        <v>286</v>
      </c>
      <c r="T19" s="10">
        <v>0.51200000000000001</v>
      </c>
      <c r="U19" s="5" t="s">
        <v>286</v>
      </c>
      <c r="V19" s="4">
        <v>41250</v>
      </c>
      <c r="W19" s="5" t="s">
        <v>287</v>
      </c>
      <c r="X19" s="4">
        <v>91250</v>
      </c>
      <c r="Y19" s="5" t="s">
        <v>288</v>
      </c>
      <c r="Z19" s="4">
        <v>32917</v>
      </c>
      <c r="AA19" s="5" t="s">
        <v>289</v>
      </c>
    </row>
    <row r="20" spans="1:28" ht="124.8" x14ac:dyDescent="0.3">
      <c r="A20" s="21" t="s">
        <v>284</v>
      </c>
      <c r="B20" s="5">
        <v>335</v>
      </c>
      <c r="C20" s="5" t="s">
        <v>692</v>
      </c>
      <c r="D20" s="10">
        <v>0.57899999999999996</v>
      </c>
      <c r="E20" s="5" t="s">
        <v>1045</v>
      </c>
      <c r="F20" s="40">
        <v>0.42099999999999999</v>
      </c>
      <c r="G20" s="5" t="s">
        <v>1045</v>
      </c>
      <c r="H20">
        <v>36010</v>
      </c>
      <c r="I20" t="s">
        <v>1820</v>
      </c>
      <c r="J20" s="4">
        <v>51471</v>
      </c>
      <c r="K20" t="s">
        <v>1787</v>
      </c>
      <c r="L20" s="3">
        <v>26510</v>
      </c>
      <c r="M20" t="s">
        <v>1800</v>
      </c>
      <c r="O20" s="21" t="s">
        <v>290</v>
      </c>
      <c r="P20" s="5">
        <v>207</v>
      </c>
      <c r="Q20" s="5" t="s">
        <v>291</v>
      </c>
      <c r="R20" s="10">
        <v>0.41499999999999998</v>
      </c>
      <c r="S20" s="5" t="s">
        <v>292</v>
      </c>
      <c r="T20" s="10">
        <v>0.58499999999999996</v>
      </c>
      <c r="U20" s="5" t="s">
        <v>292</v>
      </c>
      <c r="V20" s="4">
        <v>82589</v>
      </c>
      <c r="W20" s="5" t="s">
        <v>293</v>
      </c>
      <c r="X20" s="4">
        <v>111250</v>
      </c>
      <c r="Y20" s="5" t="s">
        <v>294</v>
      </c>
      <c r="Z20" s="4">
        <v>31985</v>
      </c>
      <c r="AA20" s="5" t="s">
        <v>295</v>
      </c>
    </row>
    <row r="21" spans="1:28" ht="78" x14ac:dyDescent="0.3">
      <c r="A21" s="21" t="s">
        <v>290</v>
      </c>
      <c r="B21" s="5">
        <v>208</v>
      </c>
      <c r="C21" s="5" t="s">
        <v>171</v>
      </c>
      <c r="D21" s="10">
        <v>0.51400000000000001</v>
      </c>
      <c r="E21" s="5" t="s">
        <v>1773</v>
      </c>
      <c r="F21" s="40">
        <v>0.48599999999999999</v>
      </c>
      <c r="G21" s="5" t="s">
        <v>1773</v>
      </c>
      <c r="H21">
        <v>77500</v>
      </c>
      <c r="I21" t="s">
        <v>1821</v>
      </c>
      <c r="J21" s="4">
        <v>93250</v>
      </c>
      <c r="K21" t="s">
        <v>1788</v>
      </c>
      <c r="L21" s="3">
        <v>36641</v>
      </c>
      <c r="M21" t="s">
        <v>1801</v>
      </c>
      <c r="O21" s="21" t="s">
        <v>296</v>
      </c>
      <c r="P21" s="5">
        <v>0</v>
      </c>
      <c r="Q21" s="5" t="s">
        <v>233</v>
      </c>
      <c r="R21" s="5" t="s">
        <v>169</v>
      </c>
      <c r="S21" s="5" t="s">
        <v>170</v>
      </c>
      <c r="T21" s="5" t="s">
        <v>169</v>
      </c>
      <c r="U21" s="5" t="s">
        <v>170</v>
      </c>
      <c r="V21" s="5" t="s">
        <v>169</v>
      </c>
      <c r="W21" s="5" t="s">
        <v>170</v>
      </c>
      <c r="X21" s="5" t="s">
        <v>169</v>
      </c>
      <c r="Y21" s="5" t="s">
        <v>170</v>
      </c>
      <c r="Z21" s="5" t="s">
        <v>169</v>
      </c>
      <c r="AA21" s="5" t="s">
        <v>170</v>
      </c>
    </row>
    <row r="22" spans="1:28" ht="93.6" x14ac:dyDescent="0.3">
      <c r="A22" s="21" t="s">
        <v>296</v>
      </c>
      <c r="B22" s="5">
        <v>0</v>
      </c>
      <c r="C22" s="5" t="s">
        <v>233</v>
      </c>
      <c r="D22" s="5" t="s">
        <v>169</v>
      </c>
      <c r="E22" s="5" t="s">
        <v>170</v>
      </c>
      <c r="F22" s="40" t="s">
        <v>169</v>
      </c>
      <c r="G22" s="5" t="s">
        <v>170</v>
      </c>
      <c r="H22" t="s">
        <v>169</v>
      </c>
      <c r="I22" t="s">
        <v>170</v>
      </c>
      <c r="J22" s="5" t="s">
        <v>169</v>
      </c>
      <c r="K22" t="s">
        <v>170</v>
      </c>
      <c r="L22" t="s">
        <v>169</v>
      </c>
      <c r="M22" t="s">
        <v>170</v>
      </c>
      <c r="O22" s="21" t="s">
        <v>297</v>
      </c>
      <c r="P22" s="5">
        <v>47</v>
      </c>
      <c r="Q22" s="5" t="s">
        <v>214</v>
      </c>
      <c r="R22" s="10">
        <v>0.80900000000000005</v>
      </c>
      <c r="S22" s="5" t="s">
        <v>175</v>
      </c>
      <c r="T22" s="10">
        <v>0.191</v>
      </c>
      <c r="U22" s="5" t="s">
        <v>175</v>
      </c>
      <c r="V22" s="4">
        <v>26488</v>
      </c>
      <c r="W22" s="5" t="s">
        <v>298</v>
      </c>
      <c r="X22" s="4">
        <v>25952</v>
      </c>
      <c r="Y22" s="5" t="s">
        <v>299</v>
      </c>
      <c r="Z22" s="5" t="s">
        <v>169</v>
      </c>
      <c r="AA22" s="5" t="s">
        <v>170</v>
      </c>
    </row>
    <row r="23" spans="1:28" ht="93.6" x14ac:dyDescent="0.3">
      <c r="A23" s="21" t="s">
        <v>297</v>
      </c>
      <c r="B23" s="5">
        <v>127</v>
      </c>
      <c r="C23" s="5" t="s">
        <v>739</v>
      </c>
      <c r="D23" s="10">
        <v>0.68500000000000005</v>
      </c>
      <c r="E23" s="5" t="s">
        <v>1774</v>
      </c>
      <c r="F23" s="40">
        <v>0.315</v>
      </c>
      <c r="G23" s="5" t="s">
        <v>1774</v>
      </c>
      <c r="H23">
        <v>25027</v>
      </c>
      <c r="I23" t="s">
        <v>1822</v>
      </c>
      <c r="J23" s="4">
        <v>21528</v>
      </c>
      <c r="K23" t="s">
        <v>1789</v>
      </c>
      <c r="L23" s="3">
        <v>25417</v>
      </c>
      <c r="M23" t="s">
        <v>1802</v>
      </c>
      <c r="O23" s="21" t="s">
        <v>300</v>
      </c>
      <c r="P23" s="5">
        <v>702</v>
      </c>
      <c r="Q23" s="5" t="s">
        <v>301</v>
      </c>
      <c r="R23" s="10">
        <v>0.311</v>
      </c>
      <c r="S23" s="5" t="s">
        <v>302</v>
      </c>
      <c r="T23" s="10">
        <v>0.68899999999999995</v>
      </c>
      <c r="U23" s="5" t="s">
        <v>302</v>
      </c>
      <c r="V23" s="4">
        <v>34259</v>
      </c>
      <c r="W23" s="5" t="s">
        <v>303</v>
      </c>
      <c r="X23" s="4">
        <v>54271</v>
      </c>
      <c r="Y23" s="5" t="s">
        <v>304</v>
      </c>
      <c r="Z23" s="4">
        <v>29200</v>
      </c>
      <c r="AA23" s="5" t="s">
        <v>305</v>
      </c>
    </row>
    <row r="24" spans="1:28" ht="62.4" x14ac:dyDescent="0.3">
      <c r="A24" s="21" t="s">
        <v>300</v>
      </c>
      <c r="B24" s="5">
        <v>741</v>
      </c>
      <c r="C24" s="5" t="s">
        <v>708</v>
      </c>
      <c r="D24" s="10">
        <v>0.216</v>
      </c>
      <c r="E24" s="5" t="s">
        <v>461</v>
      </c>
      <c r="F24" s="40">
        <v>0.78400000000000003</v>
      </c>
      <c r="G24" s="5" t="s">
        <v>461</v>
      </c>
      <c r="H24">
        <v>38490</v>
      </c>
      <c r="I24" t="s">
        <v>1823</v>
      </c>
      <c r="J24" s="4">
        <v>66429</v>
      </c>
      <c r="K24" t="s">
        <v>1790</v>
      </c>
      <c r="L24" s="3">
        <v>35984</v>
      </c>
      <c r="M24" t="s">
        <v>1803</v>
      </c>
      <c r="O24" s="21" t="s">
        <v>306</v>
      </c>
      <c r="P24" s="5">
        <v>388</v>
      </c>
      <c r="Q24" s="5" t="s">
        <v>307</v>
      </c>
      <c r="R24" s="10">
        <v>0.45400000000000001</v>
      </c>
      <c r="S24" s="5" t="s">
        <v>308</v>
      </c>
      <c r="T24" s="10">
        <v>0.54600000000000004</v>
      </c>
      <c r="U24" s="5" t="s">
        <v>308</v>
      </c>
      <c r="V24" s="4">
        <v>40750</v>
      </c>
      <c r="W24" s="5" t="s">
        <v>309</v>
      </c>
      <c r="X24" s="4">
        <v>53281</v>
      </c>
      <c r="Y24" s="5" t="s">
        <v>310</v>
      </c>
      <c r="Z24" s="4">
        <v>37167</v>
      </c>
      <c r="AA24" s="5" t="s">
        <v>311</v>
      </c>
    </row>
    <row r="25" spans="1:28" ht="46.8" x14ac:dyDescent="0.3">
      <c r="A25" s="21" t="s">
        <v>306</v>
      </c>
      <c r="B25" s="5">
        <v>411</v>
      </c>
      <c r="C25" s="5" t="s">
        <v>1112</v>
      </c>
      <c r="D25" s="10">
        <v>0.21199999999999999</v>
      </c>
      <c r="E25" s="5" t="s">
        <v>438</v>
      </c>
      <c r="F25" s="40">
        <v>0.78800000000000003</v>
      </c>
      <c r="G25" s="5" t="s">
        <v>438</v>
      </c>
      <c r="H25">
        <v>50368</v>
      </c>
      <c r="I25" t="s">
        <v>1824</v>
      </c>
      <c r="J25" s="4">
        <v>56058</v>
      </c>
      <c r="K25" t="s">
        <v>1791</v>
      </c>
      <c r="L25" s="3">
        <v>41563</v>
      </c>
      <c r="M25" t="s">
        <v>1804</v>
      </c>
      <c r="O25" s="21" t="s">
        <v>312</v>
      </c>
      <c r="P25" s="5">
        <v>314</v>
      </c>
      <c r="Q25" s="5" t="s">
        <v>307</v>
      </c>
      <c r="R25" s="10">
        <v>0.13400000000000001</v>
      </c>
      <c r="S25" s="5" t="s">
        <v>313</v>
      </c>
      <c r="T25" s="10">
        <v>0.86599999999999999</v>
      </c>
      <c r="U25" s="5" t="s">
        <v>313</v>
      </c>
      <c r="V25" s="4">
        <v>28814</v>
      </c>
      <c r="W25" s="5" t="s">
        <v>314</v>
      </c>
      <c r="X25" s="4">
        <v>64500</v>
      </c>
      <c r="Y25" s="5" t="s">
        <v>315</v>
      </c>
      <c r="Z25" s="4">
        <v>28000</v>
      </c>
      <c r="AA25" s="5" t="s">
        <v>316</v>
      </c>
    </row>
    <row r="26" spans="1:28" ht="140.4" x14ac:dyDescent="0.3">
      <c r="A26" s="21" t="s">
        <v>312</v>
      </c>
      <c r="B26" s="5">
        <v>330</v>
      </c>
      <c r="C26" s="5" t="s">
        <v>1472</v>
      </c>
      <c r="D26" s="10">
        <v>0.221</v>
      </c>
      <c r="E26" s="5" t="s">
        <v>854</v>
      </c>
      <c r="F26" s="40">
        <v>0.77900000000000003</v>
      </c>
      <c r="G26" s="5" t="s">
        <v>854</v>
      </c>
      <c r="H26">
        <v>34904</v>
      </c>
      <c r="I26" t="s">
        <v>1825</v>
      </c>
      <c r="J26" s="4">
        <v>80563</v>
      </c>
      <c r="K26" t="s">
        <v>1792</v>
      </c>
      <c r="L26" s="3">
        <v>34063</v>
      </c>
      <c r="M26" t="s">
        <v>1805</v>
      </c>
      <c r="O26" s="21" t="s">
        <v>317</v>
      </c>
      <c r="P26" s="5">
        <v>198</v>
      </c>
      <c r="Q26" s="5" t="s">
        <v>318</v>
      </c>
      <c r="R26" s="10">
        <v>0.57599999999999996</v>
      </c>
      <c r="S26" s="5" t="s">
        <v>188</v>
      </c>
      <c r="T26" s="10">
        <v>0.42399999999999999</v>
      </c>
      <c r="U26" s="5" t="s">
        <v>188</v>
      </c>
      <c r="V26" s="4">
        <v>22121</v>
      </c>
      <c r="W26" s="5" t="s">
        <v>319</v>
      </c>
      <c r="X26" s="4">
        <v>20288</v>
      </c>
      <c r="Y26" s="5" t="s">
        <v>320</v>
      </c>
      <c r="Z26" s="4">
        <v>42857</v>
      </c>
      <c r="AA26" s="5" t="s">
        <v>321</v>
      </c>
    </row>
    <row r="27" spans="1:28" ht="109.2" x14ac:dyDescent="0.3">
      <c r="A27" s="21" t="s">
        <v>317</v>
      </c>
      <c r="B27" s="5">
        <v>75</v>
      </c>
      <c r="C27" s="5" t="s">
        <v>712</v>
      </c>
      <c r="D27" s="10">
        <v>0.34699999999999998</v>
      </c>
      <c r="E27" s="5" t="s">
        <v>527</v>
      </c>
      <c r="F27" s="40">
        <v>0.65300000000000002</v>
      </c>
      <c r="G27" s="5" t="s">
        <v>527</v>
      </c>
      <c r="H27">
        <v>8750</v>
      </c>
      <c r="I27" t="s">
        <v>1826</v>
      </c>
      <c r="J27" s="4">
        <v>21500</v>
      </c>
      <c r="K27" t="s">
        <v>1793</v>
      </c>
      <c r="L27" s="3">
        <v>5125</v>
      </c>
      <c r="M27" t="s">
        <v>1806</v>
      </c>
      <c r="O27" s="21" t="s">
        <v>322</v>
      </c>
      <c r="P27" s="5">
        <v>97</v>
      </c>
      <c r="Q27" s="5" t="s">
        <v>198</v>
      </c>
      <c r="R27" s="10">
        <v>0.55700000000000005</v>
      </c>
      <c r="S27" s="5" t="s">
        <v>323</v>
      </c>
      <c r="T27" s="10">
        <v>0.443</v>
      </c>
      <c r="U27" s="5" t="s">
        <v>323</v>
      </c>
      <c r="V27" s="4">
        <v>16950</v>
      </c>
      <c r="W27" s="5" t="s">
        <v>324</v>
      </c>
      <c r="X27" s="5" t="s">
        <v>169</v>
      </c>
      <c r="Y27" s="5" t="s">
        <v>170</v>
      </c>
      <c r="Z27" s="5" t="s">
        <v>169</v>
      </c>
      <c r="AA27" s="5" t="s">
        <v>170</v>
      </c>
    </row>
    <row r="28" spans="1:28" ht="62.4" x14ac:dyDescent="0.3">
      <c r="A28" s="21" t="s">
        <v>322</v>
      </c>
      <c r="B28" s="5">
        <v>18</v>
      </c>
      <c r="C28" s="5" t="s">
        <v>913</v>
      </c>
      <c r="D28" s="10">
        <v>0</v>
      </c>
      <c r="E28" s="5" t="s">
        <v>1775</v>
      </c>
      <c r="F28" s="40">
        <v>1</v>
      </c>
      <c r="G28" s="5" t="s">
        <v>1775</v>
      </c>
      <c r="H28" t="s">
        <v>169</v>
      </c>
      <c r="I28" t="s">
        <v>170</v>
      </c>
      <c r="J28" s="5" t="s">
        <v>169</v>
      </c>
      <c r="K28" t="s">
        <v>170</v>
      </c>
      <c r="L28" t="s">
        <v>169</v>
      </c>
      <c r="M28" t="s">
        <v>170</v>
      </c>
      <c r="O28" s="21" t="s">
        <v>325</v>
      </c>
      <c r="P28" s="5">
        <v>101</v>
      </c>
      <c r="Q28" s="5" t="s">
        <v>238</v>
      </c>
      <c r="R28" s="10">
        <v>0.59399999999999997</v>
      </c>
      <c r="S28" s="5" t="s">
        <v>326</v>
      </c>
      <c r="T28" s="10">
        <v>0.40600000000000003</v>
      </c>
      <c r="U28" s="5" t="s">
        <v>326</v>
      </c>
      <c r="V28" s="4">
        <v>31250</v>
      </c>
      <c r="W28" s="5" t="s">
        <v>327</v>
      </c>
      <c r="X28" s="4">
        <v>42656</v>
      </c>
      <c r="Y28" s="5" t="s">
        <v>328</v>
      </c>
      <c r="Z28" s="4">
        <v>30795</v>
      </c>
      <c r="AA28" s="5" t="s">
        <v>329</v>
      </c>
    </row>
    <row r="29" spans="1:28" ht="93.6" x14ac:dyDescent="0.3">
      <c r="A29" s="21" t="s">
        <v>325</v>
      </c>
      <c r="B29" s="5">
        <v>57</v>
      </c>
      <c r="C29" s="5" t="s">
        <v>213</v>
      </c>
      <c r="D29" s="10">
        <v>0.45600000000000002</v>
      </c>
      <c r="E29" s="5" t="s">
        <v>1776</v>
      </c>
      <c r="F29" s="40">
        <v>0.54400000000000004</v>
      </c>
      <c r="G29" s="5" t="s">
        <v>1776</v>
      </c>
      <c r="H29">
        <v>9107</v>
      </c>
      <c r="I29" t="s">
        <v>1827</v>
      </c>
      <c r="J29" s="4">
        <v>21500</v>
      </c>
      <c r="K29" t="s">
        <v>1793</v>
      </c>
      <c r="L29" s="3">
        <v>4115</v>
      </c>
      <c r="M29" t="s">
        <v>1807</v>
      </c>
      <c r="O29" s="21" t="s">
        <v>330</v>
      </c>
      <c r="P29" s="5">
        <v>130</v>
      </c>
      <c r="Q29" s="5" t="s">
        <v>331</v>
      </c>
      <c r="R29" s="10">
        <v>0.36199999999999999</v>
      </c>
      <c r="S29" s="5" t="s">
        <v>271</v>
      </c>
      <c r="T29" s="10">
        <v>0.63800000000000001</v>
      </c>
      <c r="U29" s="5" t="s">
        <v>271</v>
      </c>
      <c r="V29" s="4">
        <v>32833</v>
      </c>
      <c r="W29" s="5" t="s">
        <v>332</v>
      </c>
      <c r="X29" s="4">
        <v>35885</v>
      </c>
      <c r="Y29" s="5" t="s">
        <v>333</v>
      </c>
      <c r="Z29" s="4">
        <v>25547</v>
      </c>
      <c r="AA29" s="5" t="s">
        <v>334</v>
      </c>
    </row>
    <row r="30" spans="1:28" ht="46.8" x14ac:dyDescent="0.3">
      <c r="A30" s="21" t="s">
        <v>330</v>
      </c>
      <c r="B30" s="5">
        <v>141</v>
      </c>
      <c r="C30" s="5" t="s">
        <v>504</v>
      </c>
      <c r="D30" s="10">
        <v>0.433</v>
      </c>
      <c r="E30" s="5" t="s">
        <v>1033</v>
      </c>
      <c r="F30" s="40">
        <v>0.56699999999999995</v>
      </c>
      <c r="G30" s="5" t="s">
        <v>1033</v>
      </c>
      <c r="H30">
        <v>27375</v>
      </c>
      <c r="I30" t="s">
        <v>1828</v>
      </c>
      <c r="J30" s="4">
        <v>37179</v>
      </c>
      <c r="K30" t="s">
        <v>1794</v>
      </c>
      <c r="L30" s="3">
        <v>6755</v>
      </c>
      <c r="M30" t="s">
        <v>1808</v>
      </c>
      <c r="O30" s="21" t="s">
        <v>335</v>
      </c>
      <c r="P30" s="5">
        <v>96</v>
      </c>
      <c r="Q30" s="5" t="s">
        <v>336</v>
      </c>
      <c r="R30" s="10">
        <v>0.59399999999999997</v>
      </c>
      <c r="S30" s="5" t="s">
        <v>337</v>
      </c>
      <c r="T30" s="10">
        <v>0.40600000000000003</v>
      </c>
      <c r="U30" s="5" t="s">
        <v>337</v>
      </c>
      <c r="V30" s="4">
        <v>59250</v>
      </c>
      <c r="W30" s="5" t="s">
        <v>338</v>
      </c>
      <c r="X30" s="4">
        <v>78173</v>
      </c>
      <c r="Y30" s="5" t="s">
        <v>339</v>
      </c>
      <c r="Z30" s="4">
        <v>43173</v>
      </c>
      <c r="AA30" s="5" t="s">
        <v>340</v>
      </c>
    </row>
    <row r="31" spans="1:28" ht="31.2" x14ac:dyDescent="0.3">
      <c r="A31" s="21" t="s">
        <v>335</v>
      </c>
      <c r="B31" s="5">
        <v>87</v>
      </c>
      <c r="C31" s="5" t="s">
        <v>746</v>
      </c>
      <c r="D31" s="10">
        <v>0.50600000000000001</v>
      </c>
      <c r="E31" s="5" t="s">
        <v>583</v>
      </c>
      <c r="F31" s="40">
        <v>0.49399999999999999</v>
      </c>
      <c r="G31" s="5" t="s">
        <v>583</v>
      </c>
      <c r="H31">
        <v>47344</v>
      </c>
      <c r="I31" t="s">
        <v>1829</v>
      </c>
      <c r="J31" s="4">
        <v>72500</v>
      </c>
      <c r="K31" t="s">
        <v>1795</v>
      </c>
      <c r="L31" s="3">
        <v>45156</v>
      </c>
      <c r="M31" t="s">
        <v>1809</v>
      </c>
      <c r="O31" s="21"/>
      <c r="P31" s="5"/>
      <c r="Q31" s="5"/>
      <c r="R31" s="5"/>
      <c r="S31" s="5"/>
      <c r="T31" s="5"/>
      <c r="U31" s="5"/>
      <c r="V31" s="5"/>
      <c r="W31" s="5"/>
      <c r="X31" s="5"/>
      <c r="Y31" s="5"/>
      <c r="Z31" s="5"/>
      <c r="AA31" s="5"/>
    </row>
    <row r="32" spans="1:28" x14ac:dyDescent="0.3">
      <c r="A32" s="21"/>
      <c r="B32" s="5"/>
      <c r="C32" s="5"/>
      <c r="D32" s="5"/>
      <c r="E32" s="5"/>
      <c r="F32" s="40"/>
      <c r="G32" s="5"/>
      <c r="H32" s="5"/>
      <c r="I32" s="4"/>
      <c r="P32" s="21" t="s">
        <v>215</v>
      </c>
      <c r="Q32" s="5"/>
      <c r="R32" s="5"/>
      <c r="S32" s="5"/>
      <c r="T32" s="5"/>
      <c r="U32" s="5"/>
      <c r="V32" s="5"/>
      <c r="W32" s="5"/>
      <c r="X32" s="5"/>
      <c r="Y32" s="5"/>
      <c r="Z32" s="5"/>
      <c r="AA32" s="5"/>
      <c r="AB32" s="5"/>
    </row>
    <row r="33" spans="1:28" ht="31.2" x14ac:dyDescent="0.3">
      <c r="A33" s="21" t="s">
        <v>215</v>
      </c>
      <c r="B33" s="5"/>
      <c r="C33" s="5"/>
      <c r="D33" s="5"/>
      <c r="E33" s="5"/>
      <c r="F33" s="40"/>
      <c r="G33" s="5"/>
      <c r="H33" s="5"/>
      <c r="I33" s="5"/>
      <c r="P33" s="21" t="s">
        <v>341</v>
      </c>
      <c r="Q33" s="10">
        <v>4.2000000000000003E-2</v>
      </c>
      <c r="R33" s="5" t="s">
        <v>216</v>
      </c>
      <c r="S33" s="5" t="s">
        <v>216</v>
      </c>
      <c r="T33" s="5" t="s">
        <v>216</v>
      </c>
      <c r="U33" s="5" t="s">
        <v>216</v>
      </c>
      <c r="V33" s="5" t="s">
        <v>216</v>
      </c>
      <c r="W33" s="5" t="s">
        <v>216</v>
      </c>
      <c r="X33" s="5" t="s">
        <v>216</v>
      </c>
      <c r="Y33" s="5" t="s">
        <v>216</v>
      </c>
      <c r="Z33" s="5" t="s">
        <v>216</v>
      </c>
      <c r="AA33" s="5" t="s">
        <v>216</v>
      </c>
      <c r="AB33" s="5" t="s">
        <v>216</v>
      </c>
    </row>
    <row r="34" spans="1:28" x14ac:dyDescent="0.3">
      <c r="A34" s="21" t="s">
        <v>341</v>
      </c>
      <c r="B34" s="10"/>
      <c r="C34" s="5"/>
      <c r="D34" s="5"/>
      <c r="E34" s="5"/>
      <c r="F34" s="40"/>
      <c r="G34" s="5"/>
      <c r="H34" s="5"/>
      <c r="I34" s="5"/>
    </row>
    <row r="36" spans="1:28" x14ac:dyDescent="0.3">
      <c r="P36" t="s">
        <v>123</v>
      </c>
    </row>
    <row r="38" spans="1:28" x14ac:dyDescent="0.3">
      <c r="P38" t="s">
        <v>217</v>
      </c>
    </row>
    <row r="39" spans="1:28" x14ac:dyDescent="0.3">
      <c r="P39" s="12"/>
    </row>
    <row r="40" spans="1:28" x14ac:dyDescent="0.3">
      <c r="P40" s="12" t="s">
        <v>218</v>
      </c>
    </row>
    <row r="41" spans="1:28" x14ac:dyDescent="0.3">
      <c r="P41" s="12" t="s">
        <v>219</v>
      </c>
    </row>
    <row r="42" spans="1:28" x14ac:dyDescent="0.3">
      <c r="P42" s="12" t="s">
        <v>220</v>
      </c>
    </row>
    <row r="43" spans="1:28" x14ac:dyDescent="0.3">
      <c r="P43" s="12" t="s">
        <v>221</v>
      </c>
    </row>
    <row r="44" spans="1:28" x14ac:dyDescent="0.3">
      <c r="P44" s="12" t="s">
        <v>222</v>
      </c>
    </row>
    <row r="45" spans="1:28" x14ac:dyDescent="0.3">
      <c r="P45" s="12" t="s">
        <v>223</v>
      </c>
    </row>
    <row r="46" spans="1:28" x14ac:dyDescent="0.3">
      <c r="P46" s="12" t="s">
        <v>224</v>
      </c>
    </row>
    <row r="47" spans="1:28" x14ac:dyDescent="0.3">
      <c r="P47" s="12" t="s">
        <v>225</v>
      </c>
    </row>
  </sheetData>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6"/>
  <sheetViews>
    <sheetView topLeftCell="J11" workbookViewId="0">
      <selection activeCell="N17" sqref="N17"/>
    </sheetView>
  </sheetViews>
  <sheetFormatPr defaultColWidth="11.19921875" defaultRowHeight="15.6" x14ac:dyDescent="0.3"/>
  <cols>
    <col min="21" max="21" width="21.69921875" customWidth="1"/>
  </cols>
  <sheetData>
    <row r="1" spans="1:36" x14ac:dyDescent="0.3">
      <c r="A1" s="51" t="s">
        <v>1831</v>
      </c>
      <c r="B1" s="51"/>
      <c r="C1" s="51"/>
      <c r="D1" s="51"/>
      <c r="E1" s="51"/>
      <c r="F1" s="51"/>
      <c r="G1" s="51"/>
      <c r="H1" s="51"/>
      <c r="I1" s="51"/>
      <c r="J1" s="20"/>
      <c r="K1" s="51" t="s">
        <v>1834</v>
      </c>
      <c r="L1" s="51"/>
      <c r="M1" s="51"/>
      <c r="N1" s="51"/>
      <c r="O1" s="51"/>
      <c r="P1" s="51"/>
      <c r="Q1" s="51"/>
      <c r="R1" s="20"/>
      <c r="S1" s="51" t="s">
        <v>1061</v>
      </c>
      <c r="T1" s="51"/>
      <c r="U1" s="51"/>
      <c r="V1" s="51"/>
      <c r="W1" s="51"/>
      <c r="X1" s="51"/>
      <c r="Y1" s="51"/>
      <c r="Z1" s="51"/>
      <c r="AA1" s="51"/>
      <c r="AD1" s="51" t="s">
        <v>1079</v>
      </c>
      <c r="AE1" s="51"/>
      <c r="AF1" s="51"/>
      <c r="AG1" s="51"/>
      <c r="AH1" s="51"/>
      <c r="AI1" s="51"/>
      <c r="AJ1" s="51"/>
    </row>
    <row r="2" spans="1:36" ht="15" customHeight="1" x14ac:dyDescent="0.3">
      <c r="A2" s="52" t="s">
        <v>149</v>
      </c>
      <c r="B2" s="52" t="s">
        <v>150</v>
      </c>
      <c r="C2" s="52"/>
      <c r="D2" s="52"/>
      <c r="E2" s="52"/>
      <c r="F2" s="52"/>
      <c r="G2" s="52"/>
      <c r="H2" s="52"/>
      <c r="I2" s="52"/>
      <c r="J2" s="21"/>
      <c r="K2" s="52" t="s">
        <v>149</v>
      </c>
      <c r="L2" s="52" t="s">
        <v>150</v>
      </c>
      <c r="M2" s="52"/>
      <c r="N2" s="52"/>
      <c r="O2" s="52"/>
      <c r="P2" s="52"/>
      <c r="Q2" s="52"/>
      <c r="R2" s="21"/>
      <c r="S2" s="52" t="s">
        <v>149</v>
      </c>
      <c r="T2" s="52" t="s">
        <v>150</v>
      </c>
      <c r="U2" s="52"/>
      <c r="V2" s="52"/>
      <c r="W2" s="52"/>
      <c r="X2" s="52"/>
      <c r="Y2" s="52"/>
      <c r="Z2" s="52"/>
      <c r="AA2" s="52"/>
      <c r="AD2" s="52" t="s">
        <v>149</v>
      </c>
      <c r="AE2" s="52" t="s">
        <v>150</v>
      </c>
      <c r="AF2" s="52"/>
      <c r="AG2" s="52"/>
      <c r="AH2" s="52"/>
      <c r="AI2" s="52"/>
      <c r="AJ2" s="52"/>
    </row>
    <row r="3" spans="1:36" ht="15" customHeight="1" x14ac:dyDescent="0.3">
      <c r="A3" s="52"/>
      <c r="B3" s="52" t="s">
        <v>1053</v>
      </c>
      <c r="C3" s="52"/>
      <c r="D3" s="52" t="s">
        <v>996</v>
      </c>
      <c r="E3" s="52"/>
      <c r="F3" s="52" t="s">
        <v>1054</v>
      </c>
      <c r="G3" s="52"/>
      <c r="H3" s="52" t="s">
        <v>863</v>
      </c>
      <c r="I3" s="52"/>
      <c r="J3" s="21"/>
      <c r="K3" s="52"/>
      <c r="L3" s="52" t="s">
        <v>2</v>
      </c>
      <c r="M3" s="52"/>
      <c r="N3" s="52" t="s">
        <v>3</v>
      </c>
      <c r="O3" s="52"/>
      <c r="P3" s="52" t="s">
        <v>4</v>
      </c>
      <c r="Q3" s="52"/>
      <c r="R3" s="21"/>
      <c r="S3" s="52"/>
      <c r="T3" s="52" t="s">
        <v>1053</v>
      </c>
      <c r="U3" s="52"/>
      <c r="V3" s="52" t="s">
        <v>996</v>
      </c>
      <c r="W3" s="52"/>
      <c r="X3" s="52" t="s">
        <v>1054</v>
      </c>
      <c r="Y3" s="52"/>
      <c r="Z3" s="52" t="s">
        <v>863</v>
      </c>
      <c r="AA3" s="52"/>
      <c r="AD3" s="52"/>
      <c r="AE3" s="52" t="s">
        <v>2</v>
      </c>
      <c r="AF3" s="52"/>
      <c r="AG3" s="52" t="s">
        <v>3</v>
      </c>
      <c r="AH3" s="52"/>
      <c r="AI3" s="52" t="s">
        <v>4</v>
      </c>
      <c r="AJ3" s="52"/>
    </row>
    <row r="4" spans="1:36" ht="31.2" x14ac:dyDescent="0.3">
      <c r="A4" s="52"/>
      <c r="B4" s="21" t="s">
        <v>154</v>
      </c>
      <c r="C4" s="21" t="s">
        <v>155</v>
      </c>
      <c r="D4" s="21" t="s">
        <v>154</v>
      </c>
      <c r="E4" s="21" t="s">
        <v>155</v>
      </c>
      <c r="F4" s="21" t="s">
        <v>154</v>
      </c>
      <c r="G4" s="21" t="s">
        <v>155</v>
      </c>
      <c r="H4" s="21" t="s">
        <v>154</v>
      </c>
      <c r="I4" s="21" t="s">
        <v>155</v>
      </c>
      <c r="J4" s="21"/>
      <c r="K4" s="52"/>
      <c r="L4" s="21" t="s">
        <v>154</v>
      </c>
      <c r="M4" s="21" t="s">
        <v>155</v>
      </c>
      <c r="N4" s="21" t="s">
        <v>154</v>
      </c>
      <c r="O4" s="21" t="s">
        <v>155</v>
      </c>
      <c r="P4" s="21" t="s">
        <v>154</v>
      </c>
      <c r="Q4" s="21" t="s">
        <v>155</v>
      </c>
      <c r="R4" s="21"/>
      <c r="S4" s="52"/>
      <c r="T4" s="2" t="s">
        <v>154</v>
      </c>
      <c r="U4" s="2" t="s">
        <v>155</v>
      </c>
      <c r="V4" s="2" t="s">
        <v>154</v>
      </c>
      <c r="W4" s="2" t="s">
        <v>155</v>
      </c>
      <c r="X4" s="2" t="s">
        <v>154</v>
      </c>
      <c r="Y4" s="2" t="s">
        <v>155</v>
      </c>
      <c r="Z4" s="2" t="s">
        <v>154</v>
      </c>
      <c r="AA4" s="2" t="s">
        <v>155</v>
      </c>
      <c r="AD4" s="52"/>
      <c r="AE4" s="2" t="s">
        <v>154</v>
      </c>
      <c r="AF4" s="2" t="s">
        <v>155</v>
      </c>
      <c r="AG4" s="2" t="s">
        <v>154</v>
      </c>
      <c r="AH4" s="2" t="s">
        <v>155</v>
      </c>
      <c r="AI4" s="2" t="s">
        <v>154</v>
      </c>
      <c r="AJ4" s="2" t="s">
        <v>155</v>
      </c>
    </row>
    <row r="5" spans="1:36" ht="78" x14ac:dyDescent="0.3">
      <c r="A5" s="21" t="s">
        <v>2</v>
      </c>
      <c r="B5" s="4">
        <v>1562</v>
      </c>
      <c r="C5" s="4" t="s">
        <v>1424</v>
      </c>
      <c r="D5" s="4">
        <v>1089</v>
      </c>
      <c r="E5" s="4" t="s">
        <v>997</v>
      </c>
      <c r="F5" s="5">
        <v>965</v>
      </c>
      <c r="G5" s="5" t="s">
        <v>1475</v>
      </c>
      <c r="H5" s="5">
        <v>473</v>
      </c>
      <c r="I5" s="5" t="s">
        <v>510</v>
      </c>
      <c r="J5" s="5"/>
      <c r="K5" s="21" t="s">
        <v>1062</v>
      </c>
      <c r="L5" s="4">
        <v>2647</v>
      </c>
      <c r="M5" s="4" t="s">
        <v>1852</v>
      </c>
      <c r="N5" s="4">
        <v>1346</v>
      </c>
      <c r="O5" s="4" t="s">
        <v>157</v>
      </c>
      <c r="P5" s="4">
        <v>1301</v>
      </c>
      <c r="Q5" s="5" t="s">
        <v>504</v>
      </c>
      <c r="S5" s="2" t="s">
        <v>2</v>
      </c>
      <c r="T5" s="4">
        <v>1624</v>
      </c>
      <c r="U5" s="5" t="s">
        <v>166</v>
      </c>
      <c r="V5" s="4">
        <v>1207</v>
      </c>
      <c r="W5" s="5" t="s">
        <v>164</v>
      </c>
      <c r="X5" s="4">
        <v>1007</v>
      </c>
      <c r="Y5" s="5" t="s">
        <v>181</v>
      </c>
      <c r="Z5" s="5">
        <v>417</v>
      </c>
      <c r="AA5" s="5" t="s">
        <v>488</v>
      </c>
      <c r="AD5" s="2" t="s">
        <v>1062</v>
      </c>
      <c r="AE5" s="4">
        <v>2676</v>
      </c>
      <c r="AF5" s="5" t="s">
        <v>914</v>
      </c>
      <c r="AG5" s="4">
        <v>1353</v>
      </c>
      <c r="AH5" s="5" t="s">
        <v>486</v>
      </c>
      <c r="AI5" s="4">
        <v>1323</v>
      </c>
      <c r="AJ5" s="5" t="s">
        <v>759</v>
      </c>
    </row>
    <row r="6" spans="1:36" ht="46.8" x14ac:dyDescent="0.3">
      <c r="A6" s="21" t="s">
        <v>973</v>
      </c>
      <c r="B6" s="10">
        <v>5.0000000000000001E-3</v>
      </c>
      <c r="C6" s="10" t="s">
        <v>361</v>
      </c>
      <c r="D6" s="10">
        <v>0</v>
      </c>
      <c r="E6" s="10" t="s">
        <v>765</v>
      </c>
      <c r="F6" s="10">
        <v>0</v>
      </c>
      <c r="G6" s="10" t="s">
        <v>841</v>
      </c>
      <c r="H6" s="10">
        <v>1.7000000000000001E-2</v>
      </c>
      <c r="I6" s="5" t="s">
        <v>415</v>
      </c>
      <c r="J6" s="5"/>
      <c r="K6" s="21" t="s">
        <v>151</v>
      </c>
      <c r="L6" s="4">
        <v>35542</v>
      </c>
      <c r="M6" s="4" t="s">
        <v>1753</v>
      </c>
      <c r="N6" s="4">
        <v>41324</v>
      </c>
      <c r="O6" s="4" t="s">
        <v>1853</v>
      </c>
      <c r="P6" s="4">
        <v>26953</v>
      </c>
      <c r="Q6" s="5" t="s">
        <v>1854</v>
      </c>
      <c r="S6" s="2" t="s">
        <v>973</v>
      </c>
      <c r="T6" s="10">
        <v>1.0999999999999999E-2</v>
      </c>
      <c r="U6" s="5" t="s">
        <v>765</v>
      </c>
      <c r="V6" s="10">
        <v>4.0000000000000001E-3</v>
      </c>
      <c r="W6" s="5" t="s">
        <v>371</v>
      </c>
      <c r="X6" s="10">
        <v>0</v>
      </c>
      <c r="Y6" s="5" t="s">
        <v>447</v>
      </c>
      <c r="Z6" s="10">
        <v>4.2999999999999997E-2</v>
      </c>
      <c r="AA6" s="5" t="s">
        <v>399</v>
      </c>
      <c r="AD6" s="2" t="s">
        <v>151</v>
      </c>
      <c r="AE6" s="4">
        <v>35047</v>
      </c>
      <c r="AF6" s="5" t="s">
        <v>1010</v>
      </c>
      <c r="AG6" s="4">
        <v>51054</v>
      </c>
      <c r="AH6" s="5" t="s">
        <v>1063</v>
      </c>
      <c r="AI6" s="4">
        <v>25739</v>
      </c>
      <c r="AJ6" s="5" t="s">
        <v>1064</v>
      </c>
    </row>
    <row r="7" spans="1:36" ht="31.2" x14ac:dyDescent="0.3">
      <c r="A7" s="21" t="s">
        <v>816</v>
      </c>
      <c r="B7" s="10">
        <v>0</v>
      </c>
      <c r="C7" s="10" t="s">
        <v>381</v>
      </c>
      <c r="D7" s="10">
        <v>0</v>
      </c>
      <c r="E7" s="10" t="s">
        <v>765</v>
      </c>
      <c r="F7" s="10">
        <v>0</v>
      </c>
      <c r="G7" s="10" t="s">
        <v>841</v>
      </c>
      <c r="H7" s="10">
        <v>0</v>
      </c>
      <c r="I7" s="5" t="s">
        <v>348</v>
      </c>
      <c r="J7" s="5"/>
      <c r="K7" s="21"/>
      <c r="L7" s="5"/>
      <c r="M7" s="5"/>
      <c r="N7" s="5"/>
      <c r="O7" s="5"/>
      <c r="P7" s="5"/>
      <c r="Q7" s="5"/>
      <c r="S7" s="2" t="s">
        <v>816</v>
      </c>
      <c r="T7" s="10">
        <v>8.9999999999999993E-3</v>
      </c>
      <c r="U7" s="5" t="s">
        <v>373</v>
      </c>
      <c r="V7" s="10">
        <v>0</v>
      </c>
      <c r="W7" s="5" t="s">
        <v>765</v>
      </c>
      <c r="X7" s="10">
        <v>0</v>
      </c>
      <c r="Y7" s="5" t="s">
        <v>447</v>
      </c>
      <c r="Z7" s="10">
        <v>3.4000000000000002E-2</v>
      </c>
      <c r="AA7" s="5" t="s">
        <v>356</v>
      </c>
      <c r="AD7" s="2"/>
      <c r="AE7" s="5"/>
      <c r="AF7" s="5"/>
      <c r="AG7" s="5"/>
      <c r="AH7" s="5"/>
      <c r="AI7" s="5"/>
      <c r="AJ7" s="5"/>
    </row>
    <row r="8" spans="1:36" ht="78" x14ac:dyDescent="0.3">
      <c r="A8" s="21" t="s">
        <v>975</v>
      </c>
      <c r="B8" s="10">
        <v>4.2000000000000003E-2</v>
      </c>
      <c r="C8" s="10" t="s">
        <v>598</v>
      </c>
      <c r="D8" s="10">
        <v>1.7000000000000001E-2</v>
      </c>
      <c r="E8" s="10" t="s">
        <v>841</v>
      </c>
      <c r="F8" s="10">
        <v>0.01</v>
      </c>
      <c r="G8" s="10" t="s">
        <v>715</v>
      </c>
      <c r="H8" s="10">
        <v>0.10100000000000001</v>
      </c>
      <c r="I8" s="5" t="s">
        <v>432</v>
      </c>
      <c r="J8" s="5"/>
      <c r="K8" s="21" t="s">
        <v>1065</v>
      </c>
      <c r="L8" s="4">
        <v>1694</v>
      </c>
      <c r="M8" s="5" t="s">
        <v>1091</v>
      </c>
      <c r="N8" s="5">
        <v>925</v>
      </c>
      <c r="O8" s="5" t="s">
        <v>157</v>
      </c>
      <c r="P8" s="5">
        <v>769</v>
      </c>
      <c r="Q8" s="5" t="s">
        <v>759</v>
      </c>
      <c r="S8" s="2" t="s">
        <v>975</v>
      </c>
      <c r="T8" s="10">
        <v>6.3E-2</v>
      </c>
      <c r="U8" s="5" t="s">
        <v>383</v>
      </c>
      <c r="V8" s="10">
        <v>6.0999999999999999E-2</v>
      </c>
      <c r="W8" s="5" t="s">
        <v>378</v>
      </c>
      <c r="X8" s="10">
        <v>2.5999999999999999E-2</v>
      </c>
      <c r="Y8" s="5" t="s">
        <v>598</v>
      </c>
      <c r="Z8" s="10">
        <v>0.113</v>
      </c>
      <c r="AA8" s="5" t="s">
        <v>493</v>
      </c>
      <c r="AD8" s="2" t="s">
        <v>1065</v>
      </c>
      <c r="AE8" s="4">
        <v>1614</v>
      </c>
      <c r="AF8" s="5" t="s">
        <v>1066</v>
      </c>
      <c r="AG8" s="5">
        <v>957</v>
      </c>
      <c r="AH8" s="5" t="s">
        <v>344</v>
      </c>
      <c r="AI8" s="5">
        <v>657</v>
      </c>
      <c r="AJ8" s="5" t="s">
        <v>1067</v>
      </c>
    </row>
    <row r="9" spans="1:36" ht="31.2" x14ac:dyDescent="0.3">
      <c r="A9" s="21" t="s">
        <v>820</v>
      </c>
      <c r="B9" s="10">
        <v>7.9000000000000001E-2</v>
      </c>
      <c r="C9" s="10" t="s">
        <v>852</v>
      </c>
      <c r="D9" s="10">
        <v>8.1000000000000003E-2</v>
      </c>
      <c r="E9" s="10" t="s">
        <v>158</v>
      </c>
      <c r="F9" s="10">
        <v>5.8999999999999997E-2</v>
      </c>
      <c r="G9" s="10" t="s">
        <v>378</v>
      </c>
      <c r="H9" s="10">
        <v>0.125</v>
      </c>
      <c r="I9" s="5" t="s">
        <v>768</v>
      </c>
      <c r="J9" s="5"/>
      <c r="K9" s="21" t="s">
        <v>1068</v>
      </c>
      <c r="L9" s="10">
        <v>1.4E-2</v>
      </c>
      <c r="M9" s="10" t="s">
        <v>697</v>
      </c>
      <c r="N9" s="10">
        <v>2.5999999999999999E-2</v>
      </c>
      <c r="O9" s="10" t="s">
        <v>393</v>
      </c>
      <c r="P9" s="10">
        <v>0</v>
      </c>
      <c r="Q9" s="5" t="s">
        <v>410</v>
      </c>
      <c r="S9" s="2" t="s">
        <v>820</v>
      </c>
      <c r="T9" s="10">
        <v>0.108</v>
      </c>
      <c r="U9" s="5" t="s">
        <v>349</v>
      </c>
      <c r="V9" s="10">
        <v>8.7999999999999995E-2</v>
      </c>
      <c r="W9" s="5" t="s">
        <v>350</v>
      </c>
      <c r="X9" s="10">
        <v>4.1000000000000002E-2</v>
      </c>
      <c r="Y9" s="5" t="s">
        <v>443</v>
      </c>
      <c r="Z9" s="10">
        <v>0.153</v>
      </c>
      <c r="AA9" s="5" t="s">
        <v>187</v>
      </c>
      <c r="AD9" s="2" t="s">
        <v>1068</v>
      </c>
      <c r="AE9" s="10">
        <v>2.5000000000000001E-2</v>
      </c>
      <c r="AF9" s="5" t="s">
        <v>585</v>
      </c>
      <c r="AG9" s="10">
        <v>3.3000000000000002E-2</v>
      </c>
      <c r="AH9" s="5" t="s">
        <v>851</v>
      </c>
      <c r="AI9" s="10">
        <v>1.2E-2</v>
      </c>
      <c r="AJ9" s="5" t="s">
        <v>369</v>
      </c>
    </row>
    <row r="10" spans="1:36" ht="31.2" x14ac:dyDescent="0.3">
      <c r="A10" s="21" t="s">
        <v>822</v>
      </c>
      <c r="B10" s="10">
        <v>0.11700000000000001</v>
      </c>
      <c r="C10" s="10" t="s">
        <v>357</v>
      </c>
      <c r="D10" s="10">
        <v>0.14000000000000001</v>
      </c>
      <c r="E10" s="10" t="s">
        <v>395</v>
      </c>
      <c r="F10" s="10">
        <v>0.113</v>
      </c>
      <c r="G10" s="10" t="s">
        <v>391</v>
      </c>
      <c r="H10" s="10">
        <v>0.129</v>
      </c>
      <c r="I10" s="5" t="s">
        <v>187</v>
      </c>
      <c r="J10" s="5"/>
      <c r="K10" s="21" t="s">
        <v>816</v>
      </c>
      <c r="L10" s="10">
        <v>3.1E-2</v>
      </c>
      <c r="M10" s="10" t="s">
        <v>410</v>
      </c>
      <c r="N10" s="10">
        <v>1.7999999999999999E-2</v>
      </c>
      <c r="O10" s="10" t="s">
        <v>447</v>
      </c>
      <c r="P10" s="10">
        <v>4.7E-2</v>
      </c>
      <c r="Q10" s="5" t="s">
        <v>348</v>
      </c>
      <c r="S10" s="2" t="s">
        <v>822</v>
      </c>
      <c r="T10" s="10">
        <v>0.14499999999999999</v>
      </c>
      <c r="U10" s="5" t="s">
        <v>428</v>
      </c>
      <c r="V10" s="10">
        <v>0.10100000000000001</v>
      </c>
      <c r="W10" s="5" t="s">
        <v>352</v>
      </c>
      <c r="X10" s="10">
        <v>0.108</v>
      </c>
      <c r="Y10" s="5" t="s">
        <v>158</v>
      </c>
      <c r="Z10" s="10">
        <v>0.28499999999999998</v>
      </c>
      <c r="AA10" s="5" t="s">
        <v>821</v>
      </c>
      <c r="AD10" s="2" t="s">
        <v>816</v>
      </c>
      <c r="AE10" s="10">
        <v>1.7000000000000001E-2</v>
      </c>
      <c r="AF10" s="5" t="s">
        <v>765</v>
      </c>
      <c r="AG10" s="10">
        <v>1.4E-2</v>
      </c>
      <c r="AH10" s="5" t="s">
        <v>715</v>
      </c>
      <c r="AI10" s="10">
        <v>2.1000000000000001E-2</v>
      </c>
      <c r="AJ10" s="5" t="s">
        <v>393</v>
      </c>
    </row>
    <row r="11" spans="1:36" ht="31.2" x14ac:dyDescent="0.3">
      <c r="A11" s="21" t="s">
        <v>824</v>
      </c>
      <c r="B11" s="10">
        <v>0.26900000000000002</v>
      </c>
      <c r="C11" s="10" t="s">
        <v>502</v>
      </c>
      <c r="D11" s="10">
        <v>0.19600000000000001</v>
      </c>
      <c r="E11" s="10" t="s">
        <v>391</v>
      </c>
      <c r="F11" s="10">
        <v>0.19600000000000001</v>
      </c>
      <c r="G11" s="10" t="s">
        <v>460</v>
      </c>
      <c r="H11" s="10">
        <v>0.40600000000000003</v>
      </c>
      <c r="I11" s="5" t="s">
        <v>236</v>
      </c>
      <c r="J11" s="5"/>
      <c r="K11" s="21" t="s">
        <v>975</v>
      </c>
      <c r="L11" s="10">
        <v>8.4000000000000005E-2</v>
      </c>
      <c r="M11" s="10" t="s">
        <v>423</v>
      </c>
      <c r="N11" s="10">
        <v>4.8000000000000001E-2</v>
      </c>
      <c r="O11" s="10" t="s">
        <v>443</v>
      </c>
      <c r="P11" s="10">
        <v>0.127</v>
      </c>
      <c r="Q11" s="5" t="s">
        <v>454</v>
      </c>
      <c r="S11" s="2" t="s">
        <v>824</v>
      </c>
      <c r="T11" s="10">
        <v>0.187</v>
      </c>
      <c r="U11" s="5" t="s">
        <v>357</v>
      </c>
      <c r="V11" s="10">
        <v>0.19</v>
      </c>
      <c r="W11" s="5" t="s">
        <v>434</v>
      </c>
      <c r="X11" s="10">
        <v>0.20799999999999999</v>
      </c>
      <c r="Y11" s="5" t="s">
        <v>354</v>
      </c>
      <c r="Z11" s="10">
        <v>0.14899999999999999</v>
      </c>
      <c r="AA11" s="5" t="s">
        <v>802</v>
      </c>
      <c r="AD11" s="2" t="s">
        <v>975</v>
      </c>
      <c r="AE11" s="10">
        <v>0.115</v>
      </c>
      <c r="AF11" s="5" t="s">
        <v>158</v>
      </c>
      <c r="AG11" s="10">
        <v>8.7999999999999995E-2</v>
      </c>
      <c r="AH11" s="5" t="s">
        <v>434</v>
      </c>
      <c r="AI11" s="10">
        <v>0.155</v>
      </c>
      <c r="AJ11" s="5" t="s">
        <v>302</v>
      </c>
    </row>
    <row r="12" spans="1:36" ht="31.2" x14ac:dyDescent="0.3">
      <c r="A12" s="21" t="s">
        <v>826</v>
      </c>
      <c r="B12" s="10">
        <v>0.13700000000000001</v>
      </c>
      <c r="C12" s="10" t="s">
        <v>851</v>
      </c>
      <c r="D12" s="10">
        <v>0.151</v>
      </c>
      <c r="E12" s="10" t="s">
        <v>350</v>
      </c>
      <c r="F12" s="10">
        <v>0.17</v>
      </c>
      <c r="G12" s="10" t="s">
        <v>421</v>
      </c>
      <c r="H12" s="10">
        <v>6.8000000000000005E-2</v>
      </c>
      <c r="I12" s="5" t="s">
        <v>568</v>
      </c>
      <c r="J12" s="5"/>
      <c r="K12" s="21" t="s">
        <v>820</v>
      </c>
      <c r="L12" s="10">
        <v>0.184</v>
      </c>
      <c r="M12" s="10" t="s">
        <v>354</v>
      </c>
      <c r="N12" s="10">
        <v>0.13900000000000001</v>
      </c>
      <c r="O12" s="10" t="s">
        <v>456</v>
      </c>
      <c r="P12" s="10">
        <v>0.23699999999999999</v>
      </c>
      <c r="Q12" s="5" t="s">
        <v>1494</v>
      </c>
      <c r="S12" s="2" t="s">
        <v>826</v>
      </c>
      <c r="T12" s="10">
        <v>0.128</v>
      </c>
      <c r="U12" s="5" t="s">
        <v>349</v>
      </c>
      <c r="V12" s="10">
        <v>0.106</v>
      </c>
      <c r="W12" s="5" t="s">
        <v>158</v>
      </c>
      <c r="X12" s="10">
        <v>0.127</v>
      </c>
      <c r="Y12" s="5" t="s">
        <v>434</v>
      </c>
      <c r="Z12" s="10">
        <v>0.16300000000000001</v>
      </c>
      <c r="AA12" s="5" t="s">
        <v>768</v>
      </c>
      <c r="AD12" s="2" t="s">
        <v>820</v>
      </c>
      <c r="AE12" s="10">
        <v>0.151</v>
      </c>
      <c r="AF12" s="5" t="s">
        <v>359</v>
      </c>
      <c r="AG12" s="10">
        <v>9.4E-2</v>
      </c>
      <c r="AH12" s="5" t="s">
        <v>389</v>
      </c>
      <c r="AI12" s="10">
        <v>0.23400000000000001</v>
      </c>
      <c r="AJ12" s="5" t="s">
        <v>1069</v>
      </c>
    </row>
    <row r="13" spans="1:36" ht="31.2" x14ac:dyDescent="0.3">
      <c r="A13" s="21" t="s">
        <v>748</v>
      </c>
      <c r="B13" s="10">
        <v>0.17499999999999999</v>
      </c>
      <c r="C13" s="10" t="s">
        <v>389</v>
      </c>
      <c r="D13" s="10">
        <v>0.186</v>
      </c>
      <c r="E13" s="10" t="s">
        <v>413</v>
      </c>
      <c r="F13" s="10">
        <v>0.193</v>
      </c>
      <c r="G13" s="10" t="s">
        <v>460</v>
      </c>
      <c r="H13" s="10">
        <v>0.10100000000000001</v>
      </c>
      <c r="I13" s="5" t="s">
        <v>432</v>
      </c>
      <c r="J13" s="5"/>
      <c r="K13" s="21" t="s">
        <v>822</v>
      </c>
      <c r="L13" s="10">
        <v>0.152</v>
      </c>
      <c r="M13" s="10" t="s">
        <v>357</v>
      </c>
      <c r="N13" s="10">
        <v>0.159</v>
      </c>
      <c r="O13" s="10" t="s">
        <v>419</v>
      </c>
      <c r="P13" s="10">
        <v>0.14399999999999999</v>
      </c>
      <c r="Q13" s="5" t="s">
        <v>419</v>
      </c>
      <c r="S13" s="2" t="s">
        <v>748</v>
      </c>
      <c r="T13" s="10">
        <v>0.23</v>
      </c>
      <c r="U13" s="5" t="s">
        <v>399</v>
      </c>
      <c r="V13" s="10">
        <v>0.29799999999999999</v>
      </c>
      <c r="W13" s="5" t="s">
        <v>724</v>
      </c>
      <c r="X13" s="10">
        <v>0.309</v>
      </c>
      <c r="Y13" s="5" t="s">
        <v>494</v>
      </c>
      <c r="Z13" s="10">
        <v>3.4000000000000002E-2</v>
      </c>
      <c r="AA13" s="5" t="s">
        <v>445</v>
      </c>
      <c r="AD13" s="2" t="s">
        <v>822</v>
      </c>
      <c r="AE13" s="10">
        <v>0.17699999999999999</v>
      </c>
      <c r="AF13" s="5" t="s">
        <v>460</v>
      </c>
      <c r="AG13" s="10">
        <v>0.14000000000000001</v>
      </c>
      <c r="AH13" s="5" t="s">
        <v>493</v>
      </c>
      <c r="AI13" s="10">
        <v>0.23</v>
      </c>
      <c r="AJ13" s="5" t="s">
        <v>1070</v>
      </c>
    </row>
    <row r="14" spans="1:36" ht="31.2" x14ac:dyDescent="0.3">
      <c r="A14" s="21" t="s">
        <v>749</v>
      </c>
      <c r="B14" s="10">
        <v>0.11799999999999999</v>
      </c>
      <c r="C14" s="10" t="s">
        <v>852</v>
      </c>
      <c r="D14" s="10">
        <v>0.14599999999999999</v>
      </c>
      <c r="E14" s="10" t="s">
        <v>384</v>
      </c>
      <c r="F14" s="10">
        <v>0.16500000000000001</v>
      </c>
      <c r="G14" s="10" t="s">
        <v>413</v>
      </c>
      <c r="H14" s="10">
        <v>5.2999999999999999E-2</v>
      </c>
      <c r="I14" s="5" t="s">
        <v>350</v>
      </c>
      <c r="J14" s="5"/>
      <c r="K14" s="21" t="s">
        <v>1071</v>
      </c>
      <c r="L14" s="10">
        <v>0.224</v>
      </c>
      <c r="M14" s="10" t="s">
        <v>421</v>
      </c>
      <c r="N14" s="10">
        <v>0.219</v>
      </c>
      <c r="O14" s="10" t="s">
        <v>461</v>
      </c>
      <c r="P14" s="10">
        <v>0.22900000000000001</v>
      </c>
      <c r="Q14" s="5" t="s">
        <v>438</v>
      </c>
      <c r="S14" s="2" t="s">
        <v>749</v>
      </c>
      <c r="T14" s="10">
        <v>8.3000000000000004E-2</v>
      </c>
      <c r="U14" s="5" t="s">
        <v>356</v>
      </c>
      <c r="V14" s="10">
        <v>0.10299999999999999</v>
      </c>
      <c r="W14" s="5" t="s">
        <v>441</v>
      </c>
      <c r="X14" s="10">
        <v>0.123</v>
      </c>
      <c r="Y14" s="5" t="s">
        <v>391</v>
      </c>
      <c r="Z14" s="10">
        <v>2.5999999999999999E-2</v>
      </c>
      <c r="AA14" s="5" t="s">
        <v>852</v>
      </c>
      <c r="AD14" s="2" t="s">
        <v>1071</v>
      </c>
      <c r="AE14" s="10">
        <v>0.20399999999999999</v>
      </c>
      <c r="AF14" s="5" t="s">
        <v>493</v>
      </c>
      <c r="AG14" s="10">
        <v>0.23499999999999999</v>
      </c>
      <c r="AH14" s="5" t="s">
        <v>483</v>
      </c>
      <c r="AI14" s="10">
        <v>0.158</v>
      </c>
      <c r="AJ14" s="5" t="s">
        <v>390</v>
      </c>
    </row>
    <row r="15" spans="1:36" ht="31.2" x14ac:dyDescent="0.3">
      <c r="A15" s="21" t="s">
        <v>976</v>
      </c>
      <c r="B15" s="10">
        <v>5.8000000000000003E-2</v>
      </c>
      <c r="C15" s="10" t="s">
        <v>407</v>
      </c>
      <c r="D15" s="10">
        <v>8.4000000000000005E-2</v>
      </c>
      <c r="E15" s="10" t="s">
        <v>383</v>
      </c>
      <c r="F15" s="10">
        <v>9.4E-2</v>
      </c>
      <c r="G15" s="10" t="s">
        <v>349</v>
      </c>
      <c r="H15" s="10">
        <v>0</v>
      </c>
      <c r="I15" s="5" t="s">
        <v>348</v>
      </c>
      <c r="J15" s="5"/>
      <c r="K15" s="21" t="s">
        <v>1072</v>
      </c>
      <c r="L15" s="10">
        <v>7.3999999999999996E-2</v>
      </c>
      <c r="M15" s="10" t="s">
        <v>348</v>
      </c>
      <c r="N15" s="10">
        <v>7.5999999999999998E-2</v>
      </c>
      <c r="O15" s="10" t="s">
        <v>445</v>
      </c>
      <c r="P15" s="10">
        <v>7.2999999999999995E-2</v>
      </c>
      <c r="Q15" s="5" t="s">
        <v>434</v>
      </c>
      <c r="S15" s="2" t="s">
        <v>976</v>
      </c>
      <c r="T15" s="10">
        <v>3.5999999999999997E-2</v>
      </c>
      <c r="U15" s="5" t="s">
        <v>393</v>
      </c>
      <c r="V15" s="10">
        <v>4.9000000000000002E-2</v>
      </c>
      <c r="W15" s="5" t="s">
        <v>443</v>
      </c>
      <c r="X15" s="10">
        <v>5.8999999999999997E-2</v>
      </c>
      <c r="Y15" s="5" t="s">
        <v>386</v>
      </c>
      <c r="Z15" s="10">
        <v>0</v>
      </c>
      <c r="AA15" s="5" t="s">
        <v>352</v>
      </c>
      <c r="AD15" s="2" t="s">
        <v>1072</v>
      </c>
      <c r="AE15" s="10">
        <v>8.1000000000000003E-2</v>
      </c>
      <c r="AF15" s="5" t="s">
        <v>377</v>
      </c>
      <c r="AG15" s="10">
        <v>7.0000000000000007E-2</v>
      </c>
      <c r="AH15" s="5" t="s">
        <v>158</v>
      </c>
      <c r="AI15" s="10">
        <v>9.6000000000000002E-2</v>
      </c>
      <c r="AJ15" s="5" t="s">
        <v>438</v>
      </c>
    </row>
    <row r="16" spans="1:36" ht="31.2" x14ac:dyDescent="0.3">
      <c r="A16" s="21"/>
      <c r="B16" s="5"/>
      <c r="C16" s="5"/>
      <c r="D16" s="5"/>
      <c r="E16" s="5"/>
      <c r="F16" s="5"/>
      <c r="G16" s="5"/>
      <c r="H16" s="5"/>
      <c r="I16" s="5"/>
      <c r="J16" s="5"/>
      <c r="K16" s="21" t="s">
        <v>826</v>
      </c>
      <c r="L16" s="10">
        <v>0.115</v>
      </c>
      <c r="M16" s="10" t="s">
        <v>383</v>
      </c>
      <c r="N16" s="10">
        <v>0.11799999999999999</v>
      </c>
      <c r="O16" s="10" t="s">
        <v>421</v>
      </c>
      <c r="P16" s="10">
        <v>0.111</v>
      </c>
      <c r="Q16" s="5" t="s">
        <v>158</v>
      </c>
      <c r="S16" s="2"/>
      <c r="T16" s="5"/>
      <c r="U16" s="5"/>
      <c r="V16" s="5"/>
      <c r="W16" s="5"/>
      <c r="X16" s="5"/>
      <c r="Y16" s="5"/>
      <c r="Z16" s="5"/>
      <c r="AA16" s="5"/>
      <c r="AD16" s="2" t="s">
        <v>826</v>
      </c>
      <c r="AE16" s="10">
        <v>0.10299999999999999</v>
      </c>
      <c r="AF16" s="5" t="s">
        <v>426</v>
      </c>
      <c r="AG16" s="10">
        <v>0.152</v>
      </c>
      <c r="AH16" s="5" t="s">
        <v>354</v>
      </c>
      <c r="AI16" s="10">
        <v>3.3000000000000002E-2</v>
      </c>
      <c r="AJ16" s="5" t="s">
        <v>356</v>
      </c>
    </row>
    <row r="17" spans="1:36" ht="46.8" x14ac:dyDescent="0.3">
      <c r="A17" s="21" t="s">
        <v>1055</v>
      </c>
      <c r="B17" s="4">
        <v>73784</v>
      </c>
      <c r="C17" s="4" t="s">
        <v>1742</v>
      </c>
      <c r="D17" s="4">
        <v>85598</v>
      </c>
      <c r="E17" s="4" t="s">
        <v>1748</v>
      </c>
      <c r="F17" s="4">
        <v>93606</v>
      </c>
      <c r="G17" s="4" t="s">
        <v>1832</v>
      </c>
      <c r="H17" s="4">
        <v>52480</v>
      </c>
      <c r="I17" s="5" t="s">
        <v>1751</v>
      </c>
      <c r="J17" s="5"/>
      <c r="K17" s="21" t="s">
        <v>1073</v>
      </c>
      <c r="L17" s="10">
        <v>0.122</v>
      </c>
      <c r="M17" s="10" t="s">
        <v>349</v>
      </c>
      <c r="N17" s="10">
        <v>0.19700000000000001</v>
      </c>
      <c r="O17" s="10" t="s">
        <v>313</v>
      </c>
      <c r="P17" s="10">
        <v>3.3000000000000002E-2</v>
      </c>
      <c r="Q17" s="5" t="s">
        <v>407</v>
      </c>
      <c r="S17" s="2" t="s">
        <v>1055</v>
      </c>
      <c r="T17" s="4">
        <v>74011</v>
      </c>
      <c r="U17" s="5" t="s">
        <v>829</v>
      </c>
      <c r="V17" s="4">
        <v>87639</v>
      </c>
      <c r="W17" s="5" t="s">
        <v>1000</v>
      </c>
      <c r="X17" s="4">
        <v>97625</v>
      </c>
      <c r="Y17" s="5" t="s">
        <v>1056</v>
      </c>
      <c r="Z17" s="4">
        <v>43842</v>
      </c>
      <c r="AA17" s="5" t="s">
        <v>1006</v>
      </c>
      <c r="AD17" s="2" t="s">
        <v>1073</v>
      </c>
      <c r="AE17" s="10">
        <v>0.128</v>
      </c>
      <c r="AF17" s="5" t="s">
        <v>851</v>
      </c>
      <c r="AG17" s="10">
        <v>0.17499999999999999</v>
      </c>
      <c r="AH17" s="5" t="s">
        <v>163</v>
      </c>
      <c r="AI17" s="10">
        <v>5.8999999999999997E-2</v>
      </c>
      <c r="AJ17" s="5" t="s">
        <v>377</v>
      </c>
    </row>
    <row r="18" spans="1:36" x14ac:dyDescent="0.3">
      <c r="A18" s="21"/>
      <c r="B18" s="5"/>
      <c r="C18" s="5"/>
      <c r="D18" s="5"/>
      <c r="E18" s="5"/>
      <c r="F18" s="5"/>
      <c r="G18" s="5"/>
      <c r="H18" s="5"/>
      <c r="I18" s="5"/>
      <c r="J18" s="5"/>
      <c r="K18" s="21"/>
      <c r="L18" s="5"/>
      <c r="M18" s="5"/>
      <c r="N18" s="5"/>
      <c r="O18" s="5"/>
      <c r="P18" s="5"/>
      <c r="Q18" s="5"/>
      <c r="S18" s="2"/>
      <c r="T18" s="5"/>
      <c r="U18" s="5"/>
      <c r="V18" s="5"/>
      <c r="W18" s="5"/>
      <c r="X18" s="5"/>
      <c r="Y18" s="5"/>
      <c r="Z18" s="5"/>
      <c r="AA18" s="5"/>
      <c r="AD18" s="2"/>
      <c r="AE18" s="5"/>
      <c r="AF18" s="5"/>
      <c r="AG18" s="5"/>
      <c r="AH18" s="5"/>
      <c r="AI18" s="5"/>
      <c r="AJ18" s="5"/>
    </row>
    <row r="19" spans="1:36" ht="46.8" x14ac:dyDescent="0.3">
      <c r="A19" s="21" t="s">
        <v>1057</v>
      </c>
      <c r="B19" s="4">
        <v>97018</v>
      </c>
      <c r="C19" s="4" t="s">
        <v>1743</v>
      </c>
      <c r="D19" s="4">
        <v>109488</v>
      </c>
      <c r="E19" s="5" t="s">
        <v>1749</v>
      </c>
      <c r="F19" s="5" t="s">
        <v>142</v>
      </c>
      <c r="G19" s="4" t="s">
        <v>142</v>
      </c>
      <c r="H19" s="4">
        <v>61712</v>
      </c>
      <c r="I19" s="5" t="s">
        <v>1752</v>
      </c>
      <c r="J19" s="5"/>
      <c r="K19" s="21" t="s">
        <v>151</v>
      </c>
      <c r="L19" s="5" t="s">
        <v>216</v>
      </c>
      <c r="M19" s="4" t="s">
        <v>216</v>
      </c>
      <c r="N19" s="4">
        <v>55863</v>
      </c>
      <c r="O19" s="4" t="s">
        <v>1754</v>
      </c>
      <c r="P19" s="4">
        <v>40703</v>
      </c>
      <c r="Q19" s="5" t="s">
        <v>1755</v>
      </c>
      <c r="S19" s="2" t="s">
        <v>1057</v>
      </c>
      <c r="T19" s="4">
        <v>88658</v>
      </c>
      <c r="U19" s="5" t="s">
        <v>978</v>
      </c>
      <c r="V19" s="4">
        <v>100344</v>
      </c>
      <c r="W19" s="5" t="s">
        <v>1002</v>
      </c>
      <c r="X19" s="5" t="s">
        <v>142</v>
      </c>
      <c r="Y19" s="5" t="s">
        <v>142</v>
      </c>
      <c r="Z19" s="4">
        <v>50765</v>
      </c>
      <c r="AA19" s="5" t="s">
        <v>1008</v>
      </c>
      <c r="AD19" s="2" t="s">
        <v>151</v>
      </c>
      <c r="AE19" s="5" t="s">
        <v>216</v>
      </c>
      <c r="AF19" s="5" t="s">
        <v>216</v>
      </c>
      <c r="AG19" s="4">
        <v>56013</v>
      </c>
      <c r="AH19" s="5" t="s">
        <v>1012</v>
      </c>
      <c r="AI19" s="4">
        <v>42540</v>
      </c>
      <c r="AJ19" s="5" t="s">
        <v>1014</v>
      </c>
    </row>
    <row r="20" spans="1:36" ht="46.8" x14ac:dyDescent="0.3">
      <c r="A20" s="21"/>
      <c r="B20" s="5"/>
      <c r="C20" s="5"/>
      <c r="D20" s="5"/>
      <c r="E20" s="5"/>
      <c r="F20" s="5"/>
      <c r="G20" s="5"/>
      <c r="H20" s="5"/>
      <c r="I20" s="5"/>
      <c r="J20" s="5"/>
      <c r="K20" s="21" t="s">
        <v>980</v>
      </c>
      <c r="L20" s="4">
        <v>63868</v>
      </c>
      <c r="M20" s="4" t="s">
        <v>1855</v>
      </c>
      <c r="N20" s="4">
        <v>76998</v>
      </c>
      <c r="O20" s="4" t="s">
        <v>1856</v>
      </c>
      <c r="P20" s="4">
        <v>48073</v>
      </c>
      <c r="Q20" s="5" t="s">
        <v>1857</v>
      </c>
      <c r="S20" s="2"/>
      <c r="T20" s="5"/>
      <c r="U20" s="5"/>
      <c r="V20" s="5"/>
      <c r="W20" s="5"/>
      <c r="X20" s="5"/>
      <c r="Y20" s="5"/>
      <c r="Z20" s="5"/>
      <c r="AA20" s="5"/>
      <c r="AD20" s="2" t="s">
        <v>980</v>
      </c>
      <c r="AE20" s="4">
        <v>62068</v>
      </c>
      <c r="AF20" s="5" t="s">
        <v>1074</v>
      </c>
      <c r="AG20" s="4">
        <v>71152</v>
      </c>
      <c r="AH20" s="5" t="s">
        <v>1075</v>
      </c>
      <c r="AI20" s="4">
        <v>48836</v>
      </c>
      <c r="AJ20" s="5" t="s">
        <v>1076</v>
      </c>
    </row>
    <row r="21" spans="1:36" ht="31.2" x14ac:dyDescent="0.3">
      <c r="A21" s="21" t="s">
        <v>215</v>
      </c>
      <c r="B21" s="5"/>
      <c r="C21" s="5"/>
      <c r="D21" s="5"/>
      <c r="E21" s="5"/>
      <c r="F21" s="5"/>
      <c r="G21" s="5"/>
      <c r="H21" s="5"/>
      <c r="I21" s="5"/>
      <c r="J21" s="5"/>
      <c r="K21" s="21"/>
      <c r="L21" s="5"/>
      <c r="M21" s="5"/>
      <c r="N21" s="5"/>
      <c r="O21" s="5"/>
      <c r="P21" s="5"/>
      <c r="Q21" s="5"/>
      <c r="R21" s="5"/>
      <c r="S21" s="2" t="s">
        <v>215</v>
      </c>
      <c r="T21" s="5"/>
      <c r="U21" s="5"/>
      <c r="V21" s="5"/>
      <c r="W21" s="5"/>
      <c r="X21" s="5"/>
      <c r="Y21" s="5"/>
      <c r="Z21" s="5"/>
      <c r="AA21" s="5"/>
      <c r="AD21" s="2"/>
      <c r="AE21" s="5"/>
      <c r="AF21" s="5"/>
      <c r="AG21" s="5"/>
      <c r="AH21" s="5"/>
      <c r="AI21" s="5"/>
      <c r="AJ21" s="5"/>
    </row>
    <row r="22" spans="1:36" ht="109.2" x14ac:dyDescent="0.3">
      <c r="A22" s="21" t="s">
        <v>1058</v>
      </c>
      <c r="B22" s="10">
        <v>0.191</v>
      </c>
      <c r="C22" s="5" t="s">
        <v>216</v>
      </c>
      <c r="D22" s="5" t="s">
        <v>216</v>
      </c>
      <c r="E22" s="5" t="s">
        <v>216</v>
      </c>
      <c r="F22" s="5" t="s">
        <v>216</v>
      </c>
      <c r="G22" s="5" t="s">
        <v>216</v>
      </c>
      <c r="H22" s="5" t="s">
        <v>216</v>
      </c>
      <c r="I22" s="5" t="s">
        <v>216</v>
      </c>
      <c r="J22" s="5"/>
      <c r="K22" s="44" t="s">
        <v>1077</v>
      </c>
      <c r="L22" s="5"/>
      <c r="M22" s="5"/>
      <c r="N22" s="5"/>
      <c r="O22" s="5"/>
      <c r="P22" s="5"/>
      <c r="Q22" s="5"/>
      <c r="R22" s="5"/>
      <c r="S22" s="2" t="s">
        <v>1058</v>
      </c>
      <c r="T22" s="10">
        <v>0.186</v>
      </c>
      <c r="U22" s="5" t="s">
        <v>216</v>
      </c>
      <c r="V22" s="5" t="s">
        <v>216</v>
      </c>
      <c r="W22" s="5" t="s">
        <v>216</v>
      </c>
      <c r="X22" s="5" t="s">
        <v>216</v>
      </c>
      <c r="Y22" s="5" t="s">
        <v>216</v>
      </c>
      <c r="Z22" s="5" t="s">
        <v>216</v>
      </c>
      <c r="AA22" s="5" t="s">
        <v>216</v>
      </c>
      <c r="AD22" s="2" t="s">
        <v>1077</v>
      </c>
      <c r="AE22" s="5"/>
      <c r="AF22" s="5"/>
      <c r="AG22" s="5"/>
      <c r="AH22" s="5"/>
      <c r="AI22" s="5"/>
      <c r="AJ22" s="5"/>
    </row>
    <row r="23" spans="1:36" ht="78" x14ac:dyDescent="0.3">
      <c r="A23" s="21" t="s">
        <v>1059</v>
      </c>
      <c r="B23" s="5" t="s">
        <v>216</v>
      </c>
      <c r="C23" s="10" t="s">
        <v>216</v>
      </c>
      <c r="D23" s="10">
        <v>0.17</v>
      </c>
      <c r="E23" s="5" t="s">
        <v>216</v>
      </c>
      <c r="F23" s="5" t="s">
        <v>216</v>
      </c>
      <c r="G23" s="5" t="s">
        <v>216</v>
      </c>
      <c r="H23" s="5" t="s">
        <v>216</v>
      </c>
      <c r="I23" s="5" t="s">
        <v>216</v>
      </c>
      <c r="J23" s="5"/>
      <c r="K23" s="21" t="s">
        <v>532</v>
      </c>
      <c r="L23" s="30">
        <v>39102</v>
      </c>
      <c r="M23" s="30" t="s">
        <v>1835</v>
      </c>
      <c r="N23" s="45">
        <v>51660</v>
      </c>
      <c r="O23" s="46" t="s">
        <v>1841</v>
      </c>
      <c r="P23" s="45">
        <v>32266</v>
      </c>
      <c r="Q23" s="46" t="s">
        <v>1846</v>
      </c>
      <c r="R23" s="5"/>
      <c r="S23" s="2" t="s">
        <v>1059</v>
      </c>
      <c r="T23" s="5" t="s">
        <v>216</v>
      </c>
      <c r="U23" s="5" t="s">
        <v>216</v>
      </c>
      <c r="V23" s="10">
        <v>0.17899999999999999</v>
      </c>
      <c r="W23" s="5" t="s">
        <v>216</v>
      </c>
      <c r="X23" s="5" t="s">
        <v>216</v>
      </c>
      <c r="Y23" s="5" t="s">
        <v>216</v>
      </c>
      <c r="Z23" s="5" t="s">
        <v>216</v>
      </c>
      <c r="AA23" s="5" t="s">
        <v>216</v>
      </c>
      <c r="AD23" s="2" t="s">
        <v>532</v>
      </c>
      <c r="AE23" s="4">
        <v>37717</v>
      </c>
      <c r="AF23" s="5" t="s">
        <v>533</v>
      </c>
      <c r="AG23" s="4">
        <v>54635</v>
      </c>
      <c r="AH23" s="5" t="s">
        <v>534</v>
      </c>
      <c r="AI23" s="4">
        <v>27355</v>
      </c>
      <c r="AJ23" s="5" t="s">
        <v>535</v>
      </c>
    </row>
    <row r="24" spans="1:36" ht="62.4" x14ac:dyDescent="0.3">
      <c r="A24" s="21" t="s">
        <v>1060</v>
      </c>
      <c r="B24" s="5" t="s">
        <v>216</v>
      </c>
      <c r="C24" s="5" t="s">
        <v>216</v>
      </c>
      <c r="D24" s="5" t="s">
        <v>216</v>
      </c>
      <c r="E24" s="5" t="s">
        <v>216</v>
      </c>
      <c r="F24" s="5" t="s">
        <v>216</v>
      </c>
      <c r="G24" s="10" t="s">
        <v>216</v>
      </c>
      <c r="H24" s="10">
        <v>0.24099999999999999</v>
      </c>
      <c r="I24" s="5" t="s">
        <v>216</v>
      </c>
      <c r="J24" s="5"/>
      <c r="K24" s="21" t="s">
        <v>472</v>
      </c>
      <c r="L24" s="30">
        <v>14485</v>
      </c>
      <c r="M24" s="30" t="s">
        <v>1836</v>
      </c>
      <c r="N24" s="46" t="s">
        <v>169</v>
      </c>
      <c r="O24" s="46" t="s">
        <v>170</v>
      </c>
      <c r="P24" s="45">
        <v>15529</v>
      </c>
      <c r="Q24" s="46" t="s">
        <v>1847</v>
      </c>
      <c r="R24" s="5"/>
      <c r="S24" s="2" t="s">
        <v>1060</v>
      </c>
      <c r="T24" s="5" t="s">
        <v>216</v>
      </c>
      <c r="U24" s="5" t="s">
        <v>216</v>
      </c>
      <c r="V24" s="5" t="s">
        <v>216</v>
      </c>
      <c r="W24" s="5" t="s">
        <v>216</v>
      </c>
      <c r="X24" s="5" t="s">
        <v>216</v>
      </c>
      <c r="Y24" s="5" t="s">
        <v>216</v>
      </c>
      <c r="Z24" s="10">
        <v>0.20599999999999999</v>
      </c>
      <c r="AA24" s="5" t="s">
        <v>216</v>
      </c>
      <c r="AD24" s="2" t="s">
        <v>472</v>
      </c>
      <c r="AE24" s="4">
        <v>16071</v>
      </c>
      <c r="AF24" s="5" t="s">
        <v>536</v>
      </c>
      <c r="AG24" s="4">
        <v>10536</v>
      </c>
      <c r="AH24" s="5" t="s">
        <v>537</v>
      </c>
      <c r="AI24" s="4">
        <v>16726</v>
      </c>
      <c r="AJ24" s="5" t="s">
        <v>538</v>
      </c>
    </row>
    <row r="25" spans="1:36" ht="78" x14ac:dyDescent="0.3">
      <c r="A25" s="21"/>
      <c r="B25" s="52"/>
      <c r="C25" s="52"/>
      <c r="D25" s="52"/>
      <c r="E25" s="52"/>
      <c r="F25" s="52"/>
      <c r="G25" s="52"/>
      <c r="H25" s="52"/>
      <c r="I25" s="52"/>
      <c r="J25" s="21"/>
      <c r="K25" s="21" t="s">
        <v>475</v>
      </c>
      <c r="L25" s="30">
        <v>35199</v>
      </c>
      <c r="M25" s="30" t="s">
        <v>1837</v>
      </c>
      <c r="N25" s="45">
        <v>38516</v>
      </c>
      <c r="O25" s="46" t="s">
        <v>1842</v>
      </c>
      <c r="P25" s="45">
        <v>21094</v>
      </c>
      <c r="Q25" s="46" t="s">
        <v>1848</v>
      </c>
      <c r="R25" s="21"/>
      <c r="S25" s="52"/>
      <c r="T25" s="52"/>
      <c r="U25" s="52"/>
      <c r="V25" s="52"/>
      <c r="W25" s="52"/>
      <c r="X25" s="52"/>
      <c r="Y25" s="52"/>
      <c r="Z25" s="52"/>
      <c r="AA25" s="52"/>
      <c r="AD25" s="2" t="s">
        <v>475</v>
      </c>
      <c r="AE25" s="4">
        <v>34330</v>
      </c>
      <c r="AF25" s="5" t="s">
        <v>539</v>
      </c>
      <c r="AG25" s="4">
        <v>53646</v>
      </c>
      <c r="AH25" s="5" t="s">
        <v>540</v>
      </c>
      <c r="AI25" s="4">
        <v>13836</v>
      </c>
      <c r="AJ25" s="5" t="s">
        <v>541</v>
      </c>
    </row>
    <row r="26" spans="1:36" ht="62.4" x14ac:dyDescent="0.3">
      <c r="A26" s="21"/>
      <c r="B26" s="52"/>
      <c r="C26" s="52"/>
      <c r="D26" s="52"/>
      <c r="E26" s="52"/>
      <c r="F26" s="52"/>
      <c r="G26" s="52"/>
      <c r="H26" s="52"/>
      <c r="I26" s="52"/>
      <c r="J26" s="21"/>
      <c r="K26" s="21" t="s">
        <v>478</v>
      </c>
      <c r="L26" s="30">
        <v>27487</v>
      </c>
      <c r="M26" s="30" t="s">
        <v>1838</v>
      </c>
      <c r="N26" s="45">
        <v>48125</v>
      </c>
      <c r="O26" s="46" t="s">
        <v>1843</v>
      </c>
      <c r="P26" s="45">
        <v>26901</v>
      </c>
      <c r="Q26" s="46" t="s">
        <v>1849</v>
      </c>
      <c r="R26" s="21"/>
      <c r="S26" s="52"/>
      <c r="T26" s="52"/>
      <c r="U26" s="52"/>
      <c r="V26" s="52"/>
      <c r="W26" s="52"/>
      <c r="X26" s="52"/>
      <c r="Y26" s="52"/>
      <c r="Z26" s="52"/>
      <c r="AA26" s="52"/>
      <c r="AD26" s="2" t="s">
        <v>478</v>
      </c>
      <c r="AE26" s="4">
        <v>33828</v>
      </c>
      <c r="AF26" s="5" t="s">
        <v>542</v>
      </c>
      <c r="AG26" s="4">
        <v>65313</v>
      </c>
      <c r="AH26" s="5" t="s">
        <v>543</v>
      </c>
      <c r="AI26" s="4">
        <v>29740</v>
      </c>
      <c r="AJ26" s="5" t="s">
        <v>544</v>
      </c>
    </row>
    <row r="27" spans="1:36" ht="31.2" x14ac:dyDescent="0.3">
      <c r="A27" s="44" t="s">
        <v>1077</v>
      </c>
      <c r="B27" s="5"/>
      <c r="C27" s="5"/>
      <c r="D27" s="5"/>
      <c r="E27" s="5"/>
      <c r="F27" s="5"/>
      <c r="G27" s="5"/>
      <c r="H27" s="21"/>
      <c r="I27" s="21"/>
      <c r="J27" s="21"/>
      <c r="K27" s="21" t="s">
        <v>498</v>
      </c>
      <c r="L27" s="30">
        <v>50175</v>
      </c>
      <c r="M27" s="30" t="s">
        <v>1839</v>
      </c>
      <c r="N27" s="45">
        <v>60905</v>
      </c>
      <c r="O27" s="46" t="s">
        <v>1844</v>
      </c>
      <c r="P27" s="45">
        <v>35391</v>
      </c>
      <c r="Q27" s="46" t="s">
        <v>1850</v>
      </c>
      <c r="R27" s="21"/>
      <c r="S27" s="52"/>
      <c r="T27" s="2"/>
      <c r="U27" s="2"/>
      <c r="V27" s="2"/>
      <c r="W27" s="2"/>
      <c r="X27" s="2"/>
      <c r="Y27" s="2"/>
      <c r="Z27" s="2"/>
      <c r="AA27" s="2"/>
      <c r="AD27" s="2" t="s">
        <v>498</v>
      </c>
      <c r="AE27" s="4">
        <v>43457</v>
      </c>
      <c r="AF27" s="5" t="s">
        <v>545</v>
      </c>
      <c r="AG27" s="4">
        <v>55871</v>
      </c>
      <c r="AH27" s="5" t="s">
        <v>546</v>
      </c>
      <c r="AI27" s="4">
        <v>35848</v>
      </c>
      <c r="AJ27" s="5" t="s">
        <v>547</v>
      </c>
    </row>
    <row r="28" spans="1:36" ht="78" x14ac:dyDescent="0.3">
      <c r="A28" s="21" t="s">
        <v>532</v>
      </c>
      <c r="B28" s="4">
        <v>37717</v>
      </c>
      <c r="C28" s="5" t="s">
        <v>533</v>
      </c>
      <c r="D28" s="4">
        <v>54635</v>
      </c>
      <c r="E28" s="5" t="s">
        <v>534</v>
      </c>
      <c r="F28" s="4">
        <v>27355</v>
      </c>
      <c r="G28" s="5" t="s">
        <v>535</v>
      </c>
      <c r="K28" s="21" t="s">
        <v>499</v>
      </c>
      <c r="L28" s="30">
        <v>70952</v>
      </c>
      <c r="M28" s="30" t="s">
        <v>1840</v>
      </c>
      <c r="N28" s="45">
        <v>92679</v>
      </c>
      <c r="O28" s="46" t="s">
        <v>1845</v>
      </c>
      <c r="P28" s="45">
        <v>61250</v>
      </c>
      <c r="Q28" s="46" t="s">
        <v>1851</v>
      </c>
      <c r="S28" t="s">
        <v>123</v>
      </c>
      <c r="AD28" s="2" t="s">
        <v>499</v>
      </c>
      <c r="AE28" s="4">
        <v>56111</v>
      </c>
      <c r="AF28" s="5" t="s">
        <v>548</v>
      </c>
      <c r="AG28" s="4">
        <v>93462</v>
      </c>
      <c r="AH28" s="5" t="s">
        <v>549</v>
      </c>
      <c r="AI28" s="4">
        <v>44205</v>
      </c>
      <c r="AJ28" s="5" t="s">
        <v>550</v>
      </c>
    </row>
    <row r="29" spans="1:36" ht="46.8" x14ac:dyDescent="0.3">
      <c r="A29" s="21" t="s">
        <v>472</v>
      </c>
      <c r="B29" s="4">
        <v>16071</v>
      </c>
      <c r="C29" s="5" t="s">
        <v>536</v>
      </c>
      <c r="D29" s="4">
        <v>10536</v>
      </c>
      <c r="E29" s="5" t="s">
        <v>537</v>
      </c>
      <c r="F29" s="4">
        <v>16726</v>
      </c>
      <c r="G29" s="5" t="s">
        <v>538</v>
      </c>
      <c r="U29" s="2"/>
      <c r="V29" s="5"/>
      <c r="W29" s="5"/>
      <c r="X29" s="5"/>
      <c r="Y29" s="5"/>
      <c r="Z29" s="5"/>
      <c r="AA29" s="5"/>
    </row>
    <row r="30" spans="1:36" ht="78" x14ac:dyDescent="0.3">
      <c r="A30" s="21" t="s">
        <v>475</v>
      </c>
      <c r="B30" s="4">
        <v>34330</v>
      </c>
      <c r="C30" s="5" t="s">
        <v>539</v>
      </c>
      <c r="D30" s="4">
        <v>53646</v>
      </c>
      <c r="E30" s="5" t="s">
        <v>540</v>
      </c>
      <c r="F30" s="4">
        <v>13836</v>
      </c>
      <c r="G30" s="5" t="s">
        <v>541</v>
      </c>
      <c r="U30" s="2" t="s">
        <v>215</v>
      </c>
      <c r="V30" s="5"/>
      <c r="W30" s="5"/>
      <c r="X30" s="5"/>
      <c r="Y30" s="5"/>
      <c r="Z30" s="5"/>
      <c r="AA30" s="5"/>
    </row>
    <row r="31" spans="1:36" ht="62.4" x14ac:dyDescent="0.3">
      <c r="A31" s="21" t="s">
        <v>478</v>
      </c>
      <c r="B31" s="4">
        <v>33828</v>
      </c>
      <c r="C31" s="5" t="s">
        <v>542</v>
      </c>
      <c r="D31" s="4">
        <v>65313</v>
      </c>
      <c r="E31" s="5" t="s">
        <v>543</v>
      </c>
      <c r="F31" s="4">
        <v>29740</v>
      </c>
      <c r="G31" s="5" t="s">
        <v>544</v>
      </c>
      <c r="U31" s="2" t="s">
        <v>1078</v>
      </c>
      <c r="V31" s="10">
        <v>0.1</v>
      </c>
      <c r="W31" s="5" t="s">
        <v>216</v>
      </c>
      <c r="X31" s="5" t="s">
        <v>216</v>
      </c>
      <c r="Y31" s="5" t="s">
        <v>216</v>
      </c>
      <c r="Z31" s="5" t="s">
        <v>216</v>
      </c>
      <c r="AA31" s="5" t="s">
        <v>468</v>
      </c>
    </row>
    <row r="32" spans="1:36" ht="31.2" x14ac:dyDescent="0.3">
      <c r="A32" s="21" t="s">
        <v>498</v>
      </c>
      <c r="B32" s="4">
        <v>43457</v>
      </c>
      <c r="C32" s="5" t="s">
        <v>545</v>
      </c>
      <c r="D32" s="4">
        <v>55871</v>
      </c>
      <c r="E32" s="5" t="s">
        <v>546</v>
      </c>
      <c r="F32" s="4">
        <v>35848</v>
      </c>
      <c r="G32" s="5" t="s">
        <v>547</v>
      </c>
    </row>
    <row r="33" spans="1:7" ht="46.8" x14ac:dyDescent="0.3">
      <c r="A33" s="21" t="s">
        <v>499</v>
      </c>
      <c r="B33" s="4">
        <v>56111</v>
      </c>
      <c r="C33" s="5" t="s">
        <v>548</v>
      </c>
      <c r="D33" s="4">
        <v>93462</v>
      </c>
      <c r="E33" s="5" t="s">
        <v>549</v>
      </c>
      <c r="F33" s="4">
        <v>44205</v>
      </c>
      <c r="G33" s="5" t="s">
        <v>550</v>
      </c>
    </row>
    <row r="34" spans="1:7" x14ac:dyDescent="0.3">
      <c r="A34" s="21"/>
      <c r="B34" s="21"/>
      <c r="C34" s="21"/>
      <c r="D34" s="21"/>
      <c r="E34" s="21"/>
      <c r="F34" s="21"/>
      <c r="G34" s="21"/>
    </row>
    <row r="35" spans="1:7" x14ac:dyDescent="0.3">
      <c r="A35" t="s">
        <v>123</v>
      </c>
    </row>
    <row r="37" spans="1:7" x14ac:dyDescent="0.3">
      <c r="A37" t="s">
        <v>217</v>
      </c>
    </row>
    <row r="38" spans="1:7" x14ac:dyDescent="0.3">
      <c r="A38" s="12"/>
    </row>
    <row r="39" spans="1:7" x14ac:dyDescent="0.3">
      <c r="A39" s="12" t="s">
        <v>218</v>
      </c>
    </row>
    <row r="40" spans="1:7" x14ac:dyDescent="0.3">
      <c r="A40" s="12" t="s">
        <v>219</v>
      </c>
    </row>
    <row r="41" spans="1:7" x14ac:dyDescent="0.3">
      <c r="A41" s="12" t="s">
        <v>220</v>
      </c>
    </row>
    <row r="42" spans="1:7" x14ac:dyDescent="0.3">
      <c r="A42" s="12" t="s">
        <v>221</v>
      </c>
    </row>
    <row r="43" spans="1:7" x14ac:dyDescent="0.3">
      <c r="A43" s="12" t="s">
        <v>222</v>
      </c>
    </row>
    <row r="44" spans="1:7" x14ac:dyDescent="0.3">
      <c r="A44" s="12" t="s">
        <v>223</v>
      </c>
    </row>
    <row r="45" spans="1:7" x14ac:dyDescent="0.3">
      <c r="A45" s="12" t="s">
        <v>224</v>
      </c>
    </row>
    <row r="46" spans="1:7" x14ac:dyDescent="0.3">
      <c r="A46" s="12" t="s">
        <v>225</v>
      </c>
    </row>
  </sheetData>
  <mergeCells count="37">
    <mergeCell ref="S1:AA1"/>
    <mergeCell ref="AD2:AD4"/>
    <mergeCell ref="AE2:AJ2"/>
    <mergeCell ref="AE3:AF3"/>
    <mergeCell ref="AG3:AH3"/>
    <mergeCell ref="AI3:AJ3"/>
    <mergeCell ref="AD1:AJ1"/>
    <mergeCell ref="S2:S4"/>
    <mergeCell ref="T2:AA2"/>
    <mergeCell ref="T3:U3"/>
    <mergeCell ref="V3:W3"/>
    <mergeCell ref="X3:Y3"/>
    <mergeCell ref="Z3:AA3"/>
    <mergeCell ref="S25:S27"/>
    <mergeCell ref="T25:AA25"/>
    <mergeCell ref="T26:U26"/>
    <mergeCell ref="V26:W26"/>
    <mergeCell ref="X26:Y26"/>
    <mergeCell ref="Z26:AA26"/>
    <mergeCell ref="A1:I1"/>
    <mergeCell ref="A2:A4"/>
    <mergeCell ref="B2:I2"/>
    <mergeCell ref="B3:C3"/>
    <mergeCell ref="D3:E3"/>
    <mergeCell ref="F3:G3"/>
    <mergeCell ref="H3:I3"/>
    <mergeCell ref="B25:I25"/>
    <mergeCell ref="B26:C26"/>
    <mergeCell ref="D26:E26"/>
    <mergeCell ref="F26:G26"/>
    <mergeCell ref="H26:I26"/>
    <mergeCell ref="K1:Q1"/>
    <mergeCell ref="K2:K4"/>
    <mergeCell ref="L2:Q2"/>
    <mergeCell ref="L3:M3"/>
    <mergeCell ref="N3:O3"/>
    <mergeCell ref="P3:Q3"/>
  </mergeCell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1"/>
  <sheetViews>
    <sheetView workbookViewId="0">
      <selection activeCell="D8" sqref="D8"/>
    </sheetView>
  </sheetViews>
  <sheetFormatPr defaultColWidth="11.19921875" defaultRowHeight="15.6" x14ac:dyDescent="0.3"/>
  <cols>
    <col min="1" max="1" width="11.19921875" style="6"/>
    <col min="7" max="7" width="36.69921875" customWidth="1"/>
  </cols>
  <sheetData>
    <row r="1" spans="1:9" x14ac:dyDescent="0.3">
      <c r="A1" s="6" t="s">
        <v>1858</v>
      </c>
      <c r="G1" s="55" t="s">
        <v>904</v>
      </c>
      <c r="H1" s="55"/>
      <c r="I1" s="55"/>
    </row>
    <row r="2" spans="1:9" ht="45" customHeight="1" x14ac:dyDescent="0.3">
      <c r="A2" s="6" t="s">
        <v>149</v>
      </c>
      <c r="B2" s="6" t="s">
        <v>150</v>
      </c>
      <c r="C2" s="6"/>
      <c r="D2" s="6"/>
      <c r="E2" s="6"/>
      <c r="G2" s="52" t="s">
        <v>149</v>
      </c>
      <c r="H2" s="52" t="s">
        <v>150</v>
      </c>
      <c r="I2" s="52"/>
    </row>
    <row r="3" spans="1:9" x14ac:dyDescent="0.3">
      <c r="B3" s="6" t="s">
        <v>154</v>
      </c>
      <c r="C3" s="6" t="s">
        <v>155</v>
      </c>
      <c r="D3" s="6" t="s">
        <v>34</v>
      </c>
      <c r="E3" s="6" t="s">
        <v>643</v>
      </c>
      <c r="G3" s="52"/>
      <c r="H3" s="2" t="s">
        <v>625</v>
      </c>
      <c r="I3" s="2" t="s">
        <v>34</v>
      </c>
    </row>
    <row r="4" spans="1:9" x14ac:dyDescent="0.3">
      <c r="A4" s="6" t="s">
        <v>931</v>
      </c>
      <c r="G4" s="2" t="s">
        <v>931</v>
      </c>
      <c r="H4" s="5"/>
      <c r="I4" s="5"/>
    </row>
    <row r="5" spans="1:9" x14ac:dyDescent="0.3">
      <c r="A5" s="6" t="s">
        <v>932</v>
      </c>
      <c r="B5" s="3">
        <v>3270</v>
      </c>
      <c r="C5" t="s">
        <v>1421</v>
      </c>
      <c r="D5" s="3">
        <v>3270</v>
      </c>
      <c r="E5" t="s">
        <v>216</v>
      </c>
      <c r="G5" s="2" t="s">
        <v>932</v>
      </c>
      <c r="H5" s="4">
        <v>2995</v>
      </c>
      <c r="I5" s="5">
        <v>100</v>
      </c>
    </row>
    <row r="6" spans="1:9" x14ac:dyDescent="0.3">
      <c r="A6" s="6" t="s">
        <v>933</v>
      </c>
      <c r="B6" s="3">
        <v>2572</v>
      </c>
      <c r="C6" t="s">
        <v>914</v>
      </c>
      <c r="D6" s="28">
        <v>0.78700000000000003</v>
      </c>
      <c r="E6" t="s">
        <v>445</v>
      </c>
      <c r="G6" s="2" t="s">
        <v>933</v>
      </c>
      <c r="H6" s="4">
        <v>2417</v>
      </c>
      <c r="I6" s="5">
        <v>80.7</v>
      </c>
    </row>
    <row r="7" spans="1:9" x14ac:dyDescent="0.3">
      <c r="A7" s="6" t="s">
        <v>935</v>
      </c>
      <c r="B7" s="3">
        <v>2563</v>
      </c>
      <c r="C7" t="s">
        <v>404</v>
      </c>
      <c r="D7" s="28">
        <v>0.78400000000000003</v>
      </c>
      <c r="E7" t="s">
        <v>445</v>
      </c>
      <c r="G7" s="2" t="s">
        <v>935</v>
      </c>
      <c r="H7" s="4">
        <v>2411</v>
      </c>
      <c r="I7" s="5">
        <v>80.5</v>
      </c>
    </row>
    <row r="8" spans="1:9" x14ac:dyDescent="0.3">
      <c r="A8" s="6" t="s">
        <v>936</v>
      </c>
      <c r="B8" s="3">
        <v>2506</v>
      </c>
      <c r="C8" t="s">
        <v>344</v>
      </c>
      <c r="D8" s="28">
        <v>0.76600000000000001</v>
      </c>
      <c r="E8" t="s">
        <v>356</v>
      </c>
      <c r="G8" s="2" t="s">
        <v>936</v>
      </c>
      <c r="H8" s="4">
        <v>2350</v>
      </c>
      <c r="I8" s="5">
        <v>78.5</v>
      </c>
    </row>
    <row r="9" spans="1:9" x14ac:dyDescent="0.3">
      <c r="A9" s="6" t="s">
        <v>638</v>
      </c>
      <c r="B9">
        <v>57</v>
      </c>
      <c r="C9" t="s">
        <v>792</v>
      </c>
      <c r="D9" s="28">
        <v>1.7000000000000001E-2</v>
      </c>
      <c r="E9" t="s">
        <v>490</v>
      </c>
      <c r="G9" s="2" t="s">
        <v>638</v>
      </c>
      <c r="H9" s="5">
        <v>61</v>
      </c>
      <c r="I9" s="5">
        <v>2</v>
      </c>
    </row>
    <row r="10" spans="1:9" x14ac:dyDescent="0.3">
      <c r="A10" s="6" t="s">
        <v>937</v>
      </c>
      <c r="B10">
        <v>9</v>
      </c>
      <c r="C10" t="s">
        <v>754</v>
      </c>
      <c r="D10" s="28">
        <v>3.0000000000000001E-3</v>
      </c>
      <c r="E10" t="s">
        <v>918</v>
      </c>
      <c r="G10" s="2" t="s">
        <v>1123</v>
      </c>
      <c r="H10" s="5">
        <v>2.5</v>
      </c>
      <c r="I10" s="5" t="s">
        <v>216</v>
      </c>
    </row>
    <row r="11" spans="1:9" x14ac:dyDescent="0.3">
      <c r="A11" s="6" t="s">
        <v>639</v>
      </c>
      <c r="B11">
        <v>698</v>
      </c>
      <c r="C11" t="s">
        <v>1028</v>
      </c>
      <c r="D11" s="28">
        <v>0.21299999999999999</v>
      </c>
      <c r="E11" t="s">
        <v>445</v>
      </c>
      <c r="G11" s="2" t="s">
        <v>937</v>
      </c>
      <c r="H11" s="5">
        <v>6</v>
      </c>
      <c r="I11" s="5">
        <v>0.2</v>
      </c>
    </row>
    <row r="12" spans="1:9" x14ac:dyDescent="0.3">
      <c r="D12" s="28"/>
      <c r="G12" s="2" t="s">
        <v>639</v>
      </c>
      <c r="H12" s="5">
        <v>578</v>
      </c>
      <c r="I12" s="5">
        <v>19.3</v>
      </c>
    </row>
    <row r="13" spans="1:9" x14ac:dyDescent="0.3">
      <c r="A13" s="6" t="s">
        <v>941</v>
      </c>
      <c r="B13" s="3">
        <v>1647</v>
      </c>
      <c r="C13" t="s">
        <v>1472</v>
      </c>
      <c r="D13" s="3">
        <v>1647</v>
      </c>
      <c r="E13" t="s">
        <v>216</v>
      </c>
      <c r="G13" s="2" t="s">
        <v>941</v>
      </c>
      <c r="H13" s="4">
        <v>1526</v>
      </c>
      <c r="I13" s="5">
        <v>100</v>
      </c>
    </row>
    <row r="14" spans="1:9" x14ac:dyDescent="0.3">
      <c r="A14" s="6" t="s">
        <v>933</v>
      </c>
      <c r="B14" s="3">
        <v>1295</v>
      </c>
      <c r="C14" t="s">
        <v>470</v>
      </c>
      <c r="D14" s="28">
        <v>0.78600000000000003</v>
      </c>
      <c r="E14" t="s">
        <v>350</v>
      </c>
      <c r="G14" s="2" t="s">
        <v>933</v>
      </c>
      <c r="H14" s="4">
        <v>1134</v>
      </c>
      <c r="I14" s="5">
        <v>74.3</v>
      </c>
    </row>
    <row r="15" spans="1:9" x14ac:dyDescent="0.3">
      <c r="A15" s="6" t="s">
        <v>935</v>
      </c>
      <c r="B15" s="3">
        <v>1286</v>
      </c>
      <c r="C15" t="s">
        <v>510</v>
      </c>
      <c r="D15" s="28">
        <v>0.78100000000000003</v>
      </c>
      <c r="E15" t="s">
        <v>158</v>
      </c>
      <c r="G15" s="2" t="s">
        <v>935</v>
      </c>
      <c r="H15" s="4">
        <v>1134</v>
      </c>
      <c r="I15" s="5">
        <v>74.3</v>
      </c>
    </row>
    <row r="16" spans="1:9" x14ac:dyDescent="0.3">
      <c r="A16" s="6" t="s">
        <v>936</v>
      </c>
      <c r="B16" s="3">
        <v>1239</v>
      </c>
      <c r="C16" t="s">
        <v>470</v>
      </c>
      <c r="D16" s="28">
        <v>0.752</v>
      </c>
      <c r="E16" t="s">
        <v>357</v>
      </c>
      <c r="G16" s="2" t="s">
        <v>936</v>
      </c>
      <c r="H16" s="4">
        <v>1109</v>
      </c>
      <c r="I16" s="5">
        <v>72.7</v>
      </c>
    </row>
    <row r="17" spans="1:9" x14ac:dyDescent="0.3">
      <c r="A17" s="6" t="s">
        <v>1738</v>
      </c>
      <c r="B17">
        <v>220</v>
      </c>
      <c r="C17" t="s">
        <v>166</v>
      </c>
      <c r="D17">
        <v>220</v>
      </c>
      <c r="E17" t="s">
        <v>216</v>
      </c>
      <c r="G17" s="2" t="s">
        <v>944</v>
      </c>
      <c r="H17" s="5">
        <v>344</v>
      </c>
      <c r="I17" s="5">
        <v>100</v>
      </c>
    </row>
    <row r="18" spans="1:9" x14ac:dyDescent="0.3">
      <c r="A18" s="6" t="s">
        <v>945</v>
      </c>
      <c r="B18">
        <v>163</v>
      </c>
      <c r="C18" t="s">
        <v>727</v>
      </c>
      <c r="D18" s="28">
        <v>0.74099999999999999</v>
      </c>
      <c r="E18" t="s">
        <v>810</v>
      </c>
      <c r="G18" s="2" t="s">
        <v>945</v>
      </c>
      <c r="H18" s="5">
        <v>230</v>
      </c>
      <c r="I18" s="5">
        <v>66.900000000000006</v>
      </c>
    </row>
    <row r="19" spans="1:9" x14ac:dyDescent="0.3">
      <c r="A19" s="6" t="s">
        <v>1739</v>
      </c>
      <c r="B19">
        <v>682</v>
      </c>
      <c r="C19" t="s">
        <v>510</v>
      </c>
      <c r="D19">
        <v>682</v>
      </c>
      <c r="E19" t="s">
        <v>216</v>
      </c>
      <c r="G19" s="21"/>
      <c r="H19" s="5"/>
      <c r="I19" s="5"/>
    </row>
    <row r="20" spans="1:9" x14ac:dyDescent="0.3">
      <c r="A20" s="6" t="s">
        <v>945</v>
      </c>
      <c r="B20">
        <v>566</v>
      </c>
      <c r="C20" t="s">
        <v>1018</v>
      </c>
      <c r="D20" s="28">
        <v>0.83</v>
      </c>
      <c r="E20" t="s">
        <v>1668</v>
      </c>
      <c r="G20" s="21"/>
      <c r="H20" s="5"/>
      <c r="I20" s="5"/>
    </row>
    <row r="21" spans="1:9" x14ac:dyDescent="0.3">
      <c r="G21" s="21"/>
      <c r="H21" s="5"/>
      <c r="I21" s="5"/>
    </row>
    <row r="22" spans="1:9" x14ac:dyDescent="0.3">
      <c r="A22" s="6" t="s">
        <v>947</v>
      </c>
      <c r="G22" s="2" t="s">
        <v>947</v>
      </c>
      <c r="H22" s="5"/>
      <c r="I22" s="5"/>
    </row>
    <row r="23" spans="1:9" x14ac:dyDescent="0.3">
      <c r="A23" s="6" t="s">
        <v>342</v>
      </c>
      <c r="B23" s="3">
        <v>2448</v>
      </c>
      <c r="C23" t="s">
        <v>914</v>
      </c>
      <c r="D23" s="3">
        <v>2448</v>
      </c>
      <c r="E23" t="s">
        <v>216</v>
      </c>
      <c r="G23" s="2" t="s">
        <v>342</v>
      </c>
      <c r="H23" s="4">
        <v>2356</v>
      </c>
      <c r="I23" s="5">
        <v>100</v>
      </c>
    </row>
    <row r="24" spans="1:9" x14ac:dyDescent="0.3">
      <c r="A24" s="6" t="s">
        <v>948</v>
      </c>
      <c r="B24" s="3">
        <v>2095</v>
      </c>
      <c r="C24" t="s">
        <v>1740</v>
      </c>
      <c r="D24" s="28">
        <v>0.85599999999999998</v>
      </c>
      <c r="E24" t="s">
        <v>356</v>
      </c>
      <c r="G24" s="2" t="s">
        <v>948</v>
      </c>
      <c r="H24" s="4">
        <v>2019</v>
      </c>
      <c r="I24" s="5">
        <v>85.7</v>
      </c>
    </row>
    <row r="25" spans="1:9" x14ac:dyDescent="0.3">
      <c r="A25" s="6" t="s">
        <v>949</v>
      </c>
      <c r="B25">
        <v>139</v>
      </c>
      <c r="C25" t="s">
        <v>252</v>
      </c>
      <c r="D25" s="28">
        <v>5.7000000000000002E-2</v>
      </c>
      <c r="E25" t="s">
        <v>407</v>
      </c>
      <c r="G25" s="2" t="s">
        <v>949</v>
      </c>
      <c r="H25" s="5">
        <v>240</v>
      </c>
      <c r="I25" s="5">
        <v>10.199999999999999</v>
      </c>
    </row>
    <row r="26" spans="1:9" x14ac:dyDescent="0.3">
      <c r="A26" s="6" t="s">
        <v>368</v>
      </c>
      <c r="B26">
        <v>9</v>
      </c>
      <c r="C26" t="s">
        <v>754</v>
      </c>
      <c r="D26" s="28">
        <v>4.0000000000000001E-3</v>
      </c>
      <c r="E26" t="s">
        <v>491</v>
      </c>
      <c r="G26" s="2" t="s">
        <v>1124</v>
      </c>
      <c r="H26" s="5">
        <v>0</v>
      </c>
      <c r="I26" s="5">
        <v>0</v>
      </c>
    </row>
    <row r="27" spans="1:9" x14ac:dyDescent="0.3">
      <c r="A27" s="6" t="s">
        <v>370</v>
      </c>
      <c r="B27">
        <v>14</v>
      </c>
      <c r="C27" t="s">
        <v>208</v>
      </c>
      <c r="D27" s="28">
        <v>6.0000000000000001E-3</v>
      </c>
      <c r="E27" t="s">
        <v>373</v>
      </c>
      <c r="G27" s="2" t="s">
        <v>370</v>
      </c>
      <c r="H27" s="5">
        <v>10</v>
      </c>
      <c r="I27" s="5">
        <v>0.4</v>
      </c>
    </row>
    <row r="28" spans="1:9" x14ac:dyDescent="0.3">
      <c r="A28" s="6" t="s">
        <v>950</v>
      </c>
      <c r="B28">
        <v>44</v>
      </c>
      <c r="C28" t="s">
        <v>792</v>
      </c>
      <c r="D28" s="28">
        <v>1.7999999999999999E-2</v>
      </c>
      <c r="E28" t="s">
        <v>715</v>
      </c>
      <c r="G28" s="2" t="s">
        <v>950</v>
      </c>
      <c r="H28" s="5">
        <v>0</v>
      </c>
      <c r="I28" s="5">
        <v>0</v>
      </c>
    </row>
    <row r="29" spans="1:9" x14ac:dyDescent="0.3">
      <c r="A29" s="6" t="s">
        <v>375</v>
      </c>
      <c r="B29">
        <v>147</v>
      </c>
      <c r="C29" t="s">
        <v>171</v>
      </c>
      <c r="D29" s="28">
        <v>0.06</v>
      </c>
      <c r="E29" t="s">
        <v>407</v>
      </c>
      <c r="G29" s="2" t="s">
        <v>375</v>
      </c>
      <c r="H29" s="5">
        <v>87</v>
      </c>
      <c r="I29" s="5">
        <v>3.7</v>
      </c>
    </row>
    <row r="30" spans="1:9" x14ac:dyDescent="0.3">
      <c r="A30" s="6" t="s">
        <v>446</v>
      </c>
      <c r="B30">
        <v>23.9</v>
      </c>
      <c r="C30" t="s">
        <v>386</v>
      </c>
      <c r="D30" t="s">
        <v>216</v>
      </c>
      <c r="E30" t="s">
        <v>216</v>
      </c>
      <c r="G30" s="2" t="s">
        <v>446</v>
      </c>
      <c r="H30" s="5">
        <v>23.8</v>
      </c>
      <c r="I30" s="5" t="s">
        <v>216</v>
      </c>
    </row>
    <row r="31" spans="1:9" ht="31.2" x14ac:dyDescent="0.3">
      <c r="G31" s="2" t="s">
        <v>1125</v>
      </c>
      <c r="H31" s="4">
        <v>2350</v>
      </c>
      <c r="I31" s="5">
        <v>100</v>
      </c>
    </row>
    <row r="32" spans="1:9" x14ac:dyDescent="0.3">
      <c r="A32" s="6" t="s">
        <v>951</v>
      </c>
      <c r="G32" s="2" t="s">
        <v>951</v>
      </c>
      <c r="H32" s="5"/>
      <c r="I32" s="5"/>
    </row>
    <row r="33" spans="1:9" ht="31.2" x14ac:dyDescent="0.3">
      <c r="A33" s="6" t="s">
        <v>952</v>
      </c>
      <c r="B33" s="3">
        <v>1243</v>
      </c>
      <c r="C33" t="s">
        <v>1091</v>
      </c>
      <c r="D33" s="28">
        <v>0.496</v>
      </c>
      <c r="E33" t="s">
        <v>354</v>
      </c>
      <c r="G33" s="2" t="s">
        <v>1126</v>
      </c>
      <c r="H33" s="4">
        <v>1253</v>
      </c>
      <c r="I33" s="5">
        <v>53.3</v>
      </c>
    </row>
    <row r="34" spans="1:9" x14ac:dyDescent="0.3">
      <c r="A34" s="6" t="s">
        <v>953</v>
      </c>
      <c r="B34">
        <v>369</v>
      </c>
      <c r="C34" t="s">
        <v>570</v>
      </c>
      <c r="D34" s="28">
        <v>0.14699999999999999</v>
      </c>
      <c r="E34" t="s">
        <v>386</v>
      </c>
      <c r="G34" s="2" t="s">
        <v>953</v>
      </c>
      <c r="H34" s="5">
        <v>175</v>
      </c>
      <c r="I34" s="5">
        <v>7.4</v>
      </c>
    </row>
    <row r="35" spans="1:9" x14ac:dyDescent="0.3">
      <c r="A35" s="6" t="s">
        <v>954</v>
      </c>
      <c r="B35">
        <v>376</v>
      </c>
      <c r="C35" t="s">
        <v>318</v>
      </c>
      <c r="D35" s="28">
        <v>0.15</v>
      </c>
      <c r="E35" t="s">
        <v>852</v>
      </c>
      <c r="G35" s="2" t="s">
        <v>954</v>
      </c>
      <c r="H35" s="5">
        <v>466</v>
      </c>
      <c r="I35" s="5">
        <v>19.8</v>
      </c>
    </row>
    <row r="36" spans="1:9" x14ac:dyDescent="0.3">
      <c r="A36" s="6" t="s">
        <v>955</v>
      </c>
      <c r="B36">
        <v>293</v>
      </c>
      <c r="C36" t="s">
        <v>1221</v>
      </c>
      <c r="D36" s="28">
        <v>0.11700000000000001</v>
      </c>
      <c r="E36" t="s">
        <v>426</v>
      </c>
      <c r="G36" s="2" t="s">
        <v>207</v>
      </c>
      <c r="H36" s="5">
        <v>5</v>
      </c>
      <c r="I36" s="5">
        <v>0.2</v>
      </c>
    </row>
    <row r="37" spans="1:9" ht="31.2" x14ac:dyDescent="0.3">
      <c r="A37" s="6" t="s">
        <v>956</v>
      </c>
      <c r="B37">
        <v>225</v>
      </c>
      <c r="C37" t="s">
        <v>247</v>
      </c>
      <c r="D37" s="28">
        <v>0.09</v>
      </c>
      <c r="E37" t="s">
        <v>445</v>
      </c>
      <c r="G37" s="2" t="s">
        <v>1127</v>
      </c>
      <c r="H37" s="5">
        <v>169</v>
      </c>
      <c r="I37" s="5">
        <v>7.2</v>
      </c>
    </row>
    <row r="38" spans="1:9" ht="31.2" x14ac:dyDescent="0.3">
      <c r="G38" s="2" t="s">
        <v>956</v>
      </c>
      <c r="H38" s="5">
        <v>282</v>
      </c>
      <c r="I38" s="5">
        <v>12</v>
      </c>
    </row>
    <row r="39" spans="1:9" x14ac:dyDescent="0.3">
      <c r="A39" s="6" t="s">
        <v>957</v>
      </c>
      <c r="G39" s="2" t="s">
        <v>957</v>
      </c>
      <c r="H39" s="5"/>
      <c r="I39" s="5"/>
    </row>
    <row r="40" spans="1:9" ht="31.2" x14ac:dyDescent="0.3">
      <c r="A40" s="6" t="s">
        <v>156</v>
      </c>
      <c r="B40" s="3">
        <v>2506</v>
      </c>
      <c r="C40" t="s">
        <v>344</v>
      </c>
      <c r="D40" s="3">
        <v>2506</v>
      </c>
      <c r="E40" t="s">
        <v>216</v>
      </c>
      <c r="G40" s="2" t="s">
        <v>958</v>
      </c>
      <c r="H40" s="5">
        <v>5</v>
      </c>
      <c r="I40" s="5">
        <v>0.2</v>
      </c>
    </row>
    <row r="41" spans="1:9" x14ac:dyDescent="0.3">
      <c r="A41" s="6" t="s">
        <v>958</v>
      </c>
      <c r="B41">
        <v>49</v>
      </c>
      <c r="C41" t="s">
        <v>1232</v>
      </c>
      <c r="D41" s="28">
        <v>0.02</v>
      </c>
      <c r="E41" t="s">
        <v>410</v>
      </c>
      <c r="G41" s="2" t="s">
        <v>234</v>
      </c>
      <c r="H41" s="5">
        <v>154</v>
      </c>
      <c r="I41" s="5">
        <v>6.6</v>
      </c>
    </row>
    <row r="42" spans="1:9" x14ac:dyDescent="0.3">
      <c r="A42" s="6" t="s">
        <v>234</v>
      </c>
      <c r="B42">
        <v>201</v>
      </c>
      <c r="C42" t="s">
        <v>723</v>
      </c>
      <c r="D42" s="28">
        <v>0.08</v>
      </c>
      <c r="E42" t="s">
        <v>349</v>
      </c>
      <c r="G42" s="2" t="s">
        <v>140</v>
      </c>
      <c r="H42" s="5">
        <v>401</v>
      </c>
      <c r="I42" s="5">
        <v>17.100000000000001</v>
      </c>
    </row>
    <row r="43" spans="1:9" x14ac:dyDescent="0.3">
      <c r="A43" s="6" t="s">
        <v>140</v>
      </c>
      <c r="B43">
        <v>276</v>
      </c>
      <c r="C43" t="s">
        <v>1475</v>
      </c>
      <c r="D43" s="28">
        <v>0.11</v>
      </c>
      <c r="E43" t="s">
        <v>356</v>
      </c>
      <c r="G43" s="2" t="s">
        <v>143</v>
      </c>
      <c r="H43" s="5">
        <v>55</v>
      </c>
      <c r="I43" s="5">
        <v>2.2999999999999998</v>
      </c>
    </row>
    <row r="44" spans="1:9" x14ac:dyDescent="0.3">
      <c r="A44" s="6" t="s">
        <v>143</v>
      </c>
      <c r="B44">
        <v>38</v>
      </c>
      <c r="C44" t="s">
        <v>176</v>
      </c>
      <c r="D44" s="28">
        <v>1.4999999999999999E-2</v>
      </c>
      <c r="E44" t="s">
        <v>490</v>
      </c>
      <c r="G44" s="2" t="s">
        <v>246</v>
      </c>
      <c r="H44" s="5">
        <v>221</v>
      </c>
      <c r="I44" s="5">
        <v>9.4</v>
      </c>
    </row>
    <row r="45" spans="1:9" ht="31.2" x14ac:dyDescent="0.3">
      <c r="A45" s="6" t="s">
        <v>246</v>
      </c>
      <c r="B45">
        <v>243</v>
      </c>
      <c r="C45" t="s">
        <v>739</v>
      </c>
      <c r="D45" s="28">
        <v>9.7000000000000003E-2</v>
      </c>
      <c r="E45" t="s">
        <v>417</v>
      </c>
      <c r="G45" s="2" t="s">
        <v>959</v>
      </c>
      <c r="H45" s="5">
        <v>84</v>
      </c>
      <c r="I45" s="5">
        <v>3.6</v>
      </c>
    </row>
    <row r="46" spans="1:9" x14ac:dyDescent="0.3">
      <c r="A46" s="6" t="s">
        <v>959</v>
      </c>
      <c r="B46">
        <v>109</v>
      </c>
      <c r="C46" t="s">
        <v>1032</v>
      </c>
      <c r="D46" s="28">
        <v>4.2999999999999997E-2</v>
      </c>
      <c r="E46" t="s">
        <v>415</v>
      </c>
      <c r="G46" s="2" t="s">
        <v>264</v>
      </c>
      <c r="H46" s="5">
        <v>79</v>
      </c>
      <c r="I46" s="5">
        <v>3.4</v>
      </c>
    </row>
    <row r="47" spans="1:9" ht="31.2" x14ac:dyDescent="0.3">
      <c r="A47" s="6" t="s">
        <v>264</v>
      </c>
      <c r="B47">
        <v>8</v>
      </c>
      <c r="C47" t="s">
        <v>717</v>
      </c>
      <c r="D47" s="28">
        <v>3.0000000000000001E-3</v>
      </c>
      <c r="E47" t="s">
        <v>687</v>
      </c>
      <c r="G47" s="2" t="s">
        <v>1128</v>
      </c>
      <c r="H47" s="5">
        <v>133</v>
      </c>
      <c r="I47" s="5">
        <v>5.7</v>
      </c>
    </row>
    <row r="48" spans="1:9" ht="46.8" x14ac:dyDescent="0.3">
      <c r="A48" s="6" t="s">
        <v>960</v>
      </c>
      <c r="B48">
        <v>203</v>
      </c>
      <c r="C48" t="s">
        <v>488</v>
      </c>
      <c r="D48" s="28">
        <v>8.1000000000000003E-2</v>
      </c>
      <c r="E48" t="s">
        <v>378</v>
      </c>
      <c r="G48" s="2" t="s">
        <v>1129</v>
      </c>
      <c r="H48" s="5">
        <v>188</v>
      </c>
      <c r="I48" s="5">
        <v>8</v>
      </c>
    </row>
    <row r="49" spans="1:9" x14ac:dyDescent="0.3">
      <c r="A49" s="6" t="s">
        <v>961</v>
      </c>
      <c r="B49">
        <v>335</v>
      </c>
      <c r="C49" t="s">
        <v>692</v>
      </c>
      <c r="D49" s="28">
        <v>0.13400000000000001</v>
      </c>
      <c r="E49" t="s">
        <v>852</v>
      </c>
      <c r="G49" s="2" t="s">
        <v>1130</v>
      </c>
      <c r="H49" s="5">
        <v>683</v>
      </c>
      <c r="I49" s="5">
        <v>29.1</v>
      </c>
    </row>
    <row r="50" spans="1:9" ht="31.2" x14ac:dyDescent="0.3">
      <c r="A50" s="6" t="s">
        <v>962</v>
      </c>
      <c r="B50">
        <v>741</v>
      </c>
      <c r="C50" t="s">
        <v>708</v>
      </c>
      <c r="D50" s="28">
        <v>0.29599999999999999</v>
      </c>
      <c r="E50" t="s">
        <v>428</v>
      </c>
      <c r="G50" s="2" t="s">
        <v>1131</v>
      </c>
      <c r="H50" s="5">
        <v>100</v>
      </c>
      <c r="I50" s="5">
        <v>4.3</v>
      </c>
    </row>
    <row r="51" spans="1:9" ht="31.2" x14ac:dyDescent="0.3">
      <c r="A51" s="6" t="s">
        <v>963</v>
      </c>
      <c r="B51">
        <v>75</v>
      </c>
      <c r="C51" t="s">
        <v>712</v>
      </c>
      <c r="D51" s="28">
        <v>0.03</v>
      </c>
      <c r="E51" t="s">
        <v>530</v>
      </c>
      <c r="G51" s="2" t="s">
        <v>1132</v>
      </c>
      <c r="H51" s="5">
        <v>98</v>
      </c>
      <c r="I51" s="5">
        <v>4.2</v>
      </c>
    </row>
    <row r="52" spans="1:9" x14ac:dyDescent="0.3">
      <c r="A52" s="6" t="s">
        <v>330</v>
      </c>
      <c r="B52">
        <v>141</v>
      </c>
      <c r="C52" t="s">
        <v>504</v>
      </c>
      <c r="D52" s="28">
        <v>5.6000000000000001E-2</v>
      </c>
      <c r="E52" t="s">
        <v>349</v>
      </c>
      <c r="G52" s="2" t="s">
        <v>335</v>
      </c>
      <c r="H52" s="5">
        <v>149</v>
      </c>
      <c r="I52" s="5">
        <v>6.3</v>
      </c>
    </row>
    <row r="53" spans="1:9" x14ac:dyDescent="0.3">
      <c r="A53" s="6" t="s">
        <v>335</v>
      </c>
      <c r="B53">
        <v>87</v>
      </c>
      <c r="C53" t="s">
        <v>746</v>
      </c>
      <c r="D53" s="28">
        <v>3.5000000000000003E-2</v>
      </c>
      <c r="E53" t="s">
        <v>362</v>
      </c>
      <c r="G53" s="21"/>
      <c r="H53" s="5"/>
      <c r="I53" s="5"/>
    </row>
    <row r="54" spans="1:9" x14ac:dyDescent="0.3">
      <c r="G54" s="21"/>
      <c r="H54" s="5"/>
      <c r="I54" s="5"/>
    </row>
    <row r="55" spans="1:9" x14ac:dyDescent="0.3">
      <c r="A55" s="6" t="s">
        <v>964</v>
      </c>
      <c r="G55" s="2" t="s">
        <v>964</v>
      </c>
      <c r="H55" s="5"/>
      <c r="I55" s="5"/>
    </row>
    <row r="56" spans="1:9" x14ac:dyDescent="0.3">
      <c r="A56" s="6" t="s">
        <v>965</v>
      </c>
      <c r="B56" s="3">
        <v>2004</v>
      </c>
      <c r="C56" t="s">
        <v>1530</v>
      </c>
      <c r="D56" s="28">
        <v>0.8</v>
      </c>
      <c r="E56" t="s">
        <v>383</v>
      </c>
      <c r="G56" s="2" t="s">
        <v>965</v>
      </c>
      <c r="H56" s="4">
        <v>1792</v>
      </c>
      <c r="I56" s="5">
        <v>76.3</v>
      </c>
    </row>
    <row r="57" spans="1:9" x14ac:dyDescent="0.3">
      <c r="A57" s="6" t="s">
        <v>967</v>
      </c>
      <c r="B57">
        <v>379</v>
      </c>
      <c r="C57" t="s">
        <v>181</v>
      </c>
      <c r="D57" s="28">
        <v>0.151</v>
      </c>
      <c r="E57" t="s">
        <v>386</v>
      </c>
      <c r="G57" s="2" t="s">
        <v>967</v>
      </c>
      <c r="H57" s="5">
        <v>323</v>
      </c>
      <c r="I57" s="5">
        <v>13.7</v>
      </c>
    </row>
    <row r="58" spans="1:9" ht="31.2" x14ac:dyDescent="0.3">
      <c r="A58" s="6" t="s">
        <v>968</v>
      </c>
      <c r="B58">
        <v>115</v>
      </c>
      <c r="C58" t="s">
        <v>173</v>
      </c>
      <c r="D58" s="28">
        <v>4.5999999999999999E-2</v>
      </c>
      <c r="E58" t="s">
        <v>447</v>
      </c>
      <c r="G58" s="2" t="s">
        <v>1133</v>
      </c>
      <c r="H58" s="5">
        <v>221</v>
      </c>
      <c r="I58" s="5">
        <v>9.4</v>
      </c>
    </row>
    <row r="59" spans="1:9" x14ac:dyDescent="0.3">
      <c r="A59" s="6" t="s">
        <v>970</v>
      </c>
      <c r="B59">
        <v>8</v>
      </c>
      <c r="C59" t="s">
        <v>717</v>
      </c>
      <c r="D59" s="28">
        <v>3.0000000000000001E-3</v>
      </c>
      <c r="E59" t="s">
        <v>687</v>
      </c>
      <c r="G59" s="2" t="s">
        <v>970</v>
      </c>
      <c r="H59" s="5">
        <v>14</v>
      </c>
      <c r="I59" s="5">
        <v>0.6</v>
      </c>
    </row>
    <row r="60" spans="1:9" x14ac:dyDescent="0.3">
      <c r="G60" s="21"/>
      <c r="H60" s="5"/>
      <c r="I60" s="5"/>
    </row>
    <row r="61" spans="1:9" x14ac:dyDescent="0.3">
      <c r="A61" s="6" t="s">
        <v>1741</v>
      </c>
      <c r="G61" s="2" t="s">
        <v>1134</v>
      </c>
      <c r="H61" s="5"/>
      <c r="I61" s="5"/>
    </row>
    <row r="62" spans="1:9" x14ac:dyDescent="0.3">
      <c r="A62" s="6" t="s">
        <v>90</v>
      </c>
      <c r="B62" s="3">
        <v>1562</v>
      </c>
      <c r="C62" t="s">
        <v>1424</v>
      </c>
      <c r="D62" s="3">
        <v>1562</v>
      </c>
      <c r="E62" t="s">
        <v>216</v>
      </c>
      <c r="G62" s="2" t="s">
        <v>1053</v>
      </c>
      <c r="H62" s="4">
        <v>1512</v>
      </c>
      <c r="I62" s="5">
        <v>100</v>
      </c>
    </row>
    <row r="63" spans="1:9" x14ac:dyDescent="0.3">
      <c r="A63" s="6" t="s">
        <v>973</v>
      </c>
      <c r="B63">
        <v>8</v>
      </c>
      <c r="C63" t="s">
        <v>717</v>
      </c>
      <c r="D63" s="28">
        <v>5.0000000000000001E-3</v>
      </c>
      <c r="E63" t="s">
        <v>361</v>
      </c>
      <c r="G63" s="2" t="s">
        <v>973</v>
      </c>
      <c r="H63" s="5">
        <v>41</v>
      </c>
      <c r="I63" s="5">
        <v>2.7</v>
      </c>
    </row>
    <row r="64" spans="1:9" x14ac:dyDescent="0.3">
      <c r="A64" s="6" t="s">
        <v>816</v>
      </c>
      <c r="B64">
        <v>0</v>
      </c>
      <c r="C64" t="s">
        <v>233</v>
      </c>
      <c r="D64" s="28">
        <v>0</v>
      </c>
      <c r="E64" t="s">
        <v>381</v>
      </c>
      <c r="G64" s="2" t="s">
        <v>816</v>
      </c>
      <c r="H64" s="5">
        <v>71</v>
      </c>
      <c r="I64" s="5">
        <v>4.7</v>
      </c>
    </row>
    <row r="65" spans="1:9" x14ac:dyDescent="0.3">
      <c r="A65" s="6" t="s">
        <v>975</v>
      </c>
      <c r="B65">
        <v>66</v>
      </c>
      <c r="C65" t="s">
        <v>1092</v>
      </c>
      <c r="D65" s="28">
        <v>4.2000000000000003E-2</v>
      </c>
      <c r="E65" t="s">
        <v>598</v>
      </c>
      <c r="G65" s="2" t="s">
        <v>975</v>
      </c>
      <c r="H65" s="5">
        <v>101</v>
      </c>
      <c r="I65" s="5">
        <v>6.7</v>
      </c>
    </row>
    <row r="66" spans="1:9" x14ac:dyDescent="0.3">
      <c r="A66" s="6" t="s">
        <v>820</v>
      </c>
      <c r="B66">
        <v>123</v>
      </c>
      <c r="C66" t="s">
        <v>252</v>
      </c>
      <c r="D66" s="28">
        <v>7.9000000000000001E-2</v>
      </c>
      <c r="E66" t="s">
        <v>852</v>
      </c>
      <c r="G66" s="2" t="s">
        <v>820</v>
      </c>
      <c r="H66" s="5">
        <v>146</v>
      </c>
      <c r="I66" s="5">
        <v>9.6999999999999993</v>
      </c>
    </row>
    <row r="67" spans="1:9" x14ac:dyDescent="0.3">
      <c r="A67" s="6" t="s">
        <v>822</v>
      </c>
      <c r="B67">
        <v>182</v>
      </c>
      <c r="C67" t="s">
        <v>331</v>
      </c>
      <c r="D67" s="28">
        <v>0.11700000000000001</v>
      </c>
      <c r="E67" t="s">
        <v>357</v>
      </c>
      <c r="G67" s="2" t="s">
        <v>822</v>
      </c>
      <c r="H67" s="5">
        <v>220</v>
      </c>
      <c r="I67" s="5">
        <v>14.6</v>
      </c>
    </row>
    <row r="68" spans="1:9" x14ac:dyDescent="0.3">
      <c r="A68" s="6" t="s">
        <v>824</v>
      </c>
      <c r="B68">
        <v>420</v>
      </c>
      <c r="C68" t="s">
        <v>343</v>
      </c>
      <c r="D68" s="28">
        <v>0.26900000000000002</v>
      </c>
      <c r="E68" t="s">
        <v>502</v>
      </c>
      <c r="G68" s="2" t="s">
        <v>824</v>
      </c>
      <c r="H68" s="5">
        <v>413</v>
      </c>
      <c r="I68" s="5">
        <v>27.3</v>
      </c>
    </row>
    <row r="69" spans="1:9" x14ac:dyDescent="0.3">
      <c r="A69" s="6" t="s">
        <v>826</v>
      </c>
      <c r="B69">
        <v>214</v>
      </c>
      <c r="C69" t="s">
        <v>1032</v>
      </c>
      <c r="D69" s="28">
        <v>0.13700000000000001</v>
      </c>
      <c r="E69" t="s">
        <v>851</v>
      </c>
      <c r="G69" s="2" t="s">
        <v>826</v>
      </c>
      <c r="H69" s="5">
        <v>225</v>
      </c>
      <c r="I69" s="5">
        <v>14.9</v>
      </c>
    </row>
    <row r="70" spans="1:9" x14ac:dyDescent="0.3">
      <c r="A70" s="6" t="s">
        <v>748</v>
      </c>
      <c r="B70">
        <v>274</v>
      </c>
      <c r="C70" t="s">
        <v>664</v>
      </c>
      <c r="D70" s="28">
        <v>0.17499999999999999</v>
      </c>
      <c r="E70" t="s">
        <v>389</v>
      </c>
      <c r="G70" s="2" t="s">
        <v>748</v>
      </c>
      <c r="H70" s="5">
        <v>225</v>
      </c>
      <c r="I70" s="5">
        <v>14.9</v>
      </c>
    </row>
    <row r="71" spans="1:9" x14ac:dyDescent="0.3">
      <c r="A71" s="6" t="s">
        <v>749</v>
      </c>
      <c r="B71">
        <v>184</v>
      </c>
      <c r="C71" t="s">
        <v>998</v>
      </c>
      <c r="D71" s="28">
        <v>0.11799999999999999</v>
      </c>
      <c r="E71" t="s">
        <v>852</v>
      </c>
      <c r="G71" s="2" t="s">
        <v>749</v>
      </c>
      <c r="H71" s="5">
        <v>32</v>
      </c>
      <c r="I71" s="5">
        <v>2.1</v>
      </c>
    </row>
    <row r="72" spans="1:9" x14ac:dyDescent="0.3">
      <c r="A72" s="6" t="s">
        <v>976</v>
      </c>
      <c r="B72">
        <v>91</v>
      </c>
      <c r="C72" t="s">
        <v>562</v>
      </c>
      <c r="D72" s="28">
        <v>5.8000000000000003E-2</v>
      </c>
      <c r="E72" t="s">
        <v>407</v>
      </c>
      <c r="G72" s="2" t="s">
        <v>976</v>
      </c>
      <c r="H72" s="5">
        <v>38</v>
      </c>
      <c r="I72" s="5">
        <v>2.5</v>
      </c>
    </row>
    <row r="73" spans="1:9" x14ac:dyDescent="0.3">
      <c r="A73" s="6" t="s">
        <v>828</v>
      </c>
      <c r="B73" s="3">
        <v>73784</v>
      </c>
      <c r="C73" t="s">
        <v>1742</v>
      </c>
      <c r="D73" t="s">
        <v>216</v>
      </c>
      <c r="E73" t="s">
        <v>216</v>
      </c>
      <c r="G73" s="2" t="s">
        <v>828</v>
      </c>
      <c r="H73" s="4">
        <v>57750</v>
      </c>
      <c r="I73" s="5" t="s">
        <v>216</v>
      </c>
    </row>
    <row r="74" spans="1:9" x14ac:dyDescent="0.3">
      <c r="A74" s="6" t="s">
        <v>977</v>
      </c>
      <c r="B74" s="3">
        <v>97018</v>
      </c>
      <c r="C74" t="s">
        <v>1743</v>
      </c>
      <c r="D74" t="s">
        <v>216</v>
      </c>
      <c r="E74" t="s">
        <v>216</v>
      </c>
      <c r="G74" s="2" t="s">
        <v>979</v>
      </c>
      <c r="H74" s="4">
        <v>1426</v>
      </c>
      <c r="I74" s="5">
        <v>94.3</v>
      </c>
    </row>
    <row r="75" spans="1:9" x14ac:dyDescent="0.3">
      <c r="G75" s="2" t="s">
        <v>980</v>
      </c>
      <c r="H75" s="4">
        <v>62779</v>
      </c>
      <c r="I75" s="5" t="s">
        <v>216</v>
      </c>
    </row>
    <row r="76" spans="1:9" x14ac:dyDescent="0.3">
      <c r="A76" s="6" t="s">
        <v>979</v>
      </c>
      <c r="B76" s="3">
        <v>1403</v>
      </c>
      <c r="C76" t="s">
        <v>331</v>
      </c>
      <c r="D76" s="28">
        <v>0.89800000000000002</v>
      </c>
      <c r="E76" t="s">
        <v>348</v>
      </c>
      <c r="G76" s="2" t="s">
        <v>1135</v>
      </c>
      <c r="H76" s="5">
        <v>199</v>
      </c>
      <c r="I76" s="5">
        <v>13.2</v>
      </c>
    </row>
    <row r="77" spans="1:9" x14ac:dyDescent="0.3">
      <c r="A77" s="6" t="s">
        <v>980</v>
      </c>
      <c r="B77" s="3">
        <v>91491</v>
      </c>
      <c r="C77" t="s">
        <v>1744</v>
      </c>
      <c r="D77" t="s">
        <v>216</v>
      </c>
      <c r="E77" t="s">
        <v>216</v>
      </c>
      <c r="G77" s="2" t="s">
        <v>983</v>
      </c>
      <c r="H77" s="4">
        <v>12851</v>
      </c>
      <c r="I77" s="5" t="s">
        <v>216</v>
      </c>
    </row>
    <row r="78" spans="1:9" x14ac:dyDescent="0.3">
      <c r="A78" s="6" t="s">
        <v>982</v>
      </c>
      <c r="B78">
        <v>314</v>
      </c>
      <c r="C78" t="s">
        <v>276</v>
      </c>
      <c r="D78" s="28">
        <v>0.20100000000000001</v>
      </c>
      <c r="E78" t="s">
        <v>349</v>
      </c>
      <c r="G78" s="2" t="s">
        <v>988</v>
      </c>
      <c r="H78" s="5">
        <v>7</v>
      </c>
      <c r="I78" s="5">
        <v>0.5</v>
      </c>
    </row>
    <row r="79" spans="1:9" ht="31.2" x14ac:dyDescent="0.3">
      <c r="A79" s="6" t="s">
        <v>983</v>
      </c>
      <c r="B79" s="3">
        <v>19737</v>
      </c>
      <c r="C79" t="s">
        <v>1745</v>
      </c>
      <c r="D79" t="s">
        <v>216</v>
      </c>
      <c r="E79" t="s">
        <v>216</v>
      </c>
      <c r="G79" s="2" t="s">
        <v>990</v>
      </c>
      <c r="H79" s="4">
        <v>3200</v>
      </c>
      <c r="I79" s="5" t="s">
        <v>216</v>
      </c>
    </row>
    <row r="80" spans="1:9" x14ac:dyDescent="0.3">
      <c r="A80" s="6" t="s">
        <v>985</v>
      </c>
      <c r="B80">
        <v>257</v>
      </c>
      <c r="C80" t="s">
        <v>238</v>
      </c>
      <c r="D80" s="28">
        <v>0.16500000000000001</v>
      </c>
      <c r="E80" t="s">
        <v>423</v>
      </c>
      <c r="G80" s="2" t="s">
        <v>1136</v>
      </c>
      <c r="H80" s="5">
        <v>16</v>
      </c>
      <c r="I80" s="5">
        <v>1.1000000000000001</v>
      </c>
    </row>
    <row r="81" spans="1:9" x14ac:dyDescent="0.3">
      <c r="A81" s="6" t="s">
        <v>986</v>
      </c>
      <c r="B81" s="3">
        <v>19777</v>
      </c>
      <c r="C81" t="s">
        <v>1746</v>
      </c>
      <c r="D81" t="s">
        <v>216</v>
      </c>
      <c r="E81" t="s">
        <v>216</v>
      </c>
      <c r="G81" s="2" t="s">
        <v>1137</v>
      </c>
      <c r="H81" s="4">
        <v>2900</v>
      </c>
      <c r="I81" s="5" t="s">
        <v>216</v>
      </c>
    </row>
    <row r="82" spans="1:9" x14ac:dyDescent="0.3">
      <c r="G82" s="2" t="s">
        <v>985</v>
      </c>
      <c r="H82" s="5">
        <v>188</v>
      </c>
      <c r="I82" s="5">
        <v>12.4</v>
      </c>
    </row>
    <row r="83" spans="1:9" x14ac:dyDescent="0.3">
      <c r="A83" s="6" t="s">
        <v>988</v>
      </c>
      <c r="B83">
        <v>50</v>
      </c>
      <c r="C83" t="s">
        <v>1159</v>
      </c>
      <c r="D83" s="28">
        <v>3.2000000000000001E-2</v>
      </c>
      <c r="E83" t="s">
        <v>447</v>
      </c>
      <c r="G83" s="2" t="s">
        <v>986</v>
      </c>
      <c r="H83" s="4">
        <v>19789</v>
      </c>
      <c r="I83" s="5" t="s">
        <v>216</v>
      </c>
    </row>
    <row r="84" spans="1:9" x14ac:dyDescent="0.3">
      <c r="A84" s="6" t="s">
        <v>990</v>
      </c>
      <c r="B84" s="3">
        <v>11484</v>
      </c>
      <c r="C84" t="s">
        <v>1747</v>
      </c>
      <c r="D84" t="s">
        <v>216</v>
      </c>
      <c r="E84" t="s">
        <v>216</v>
      </c>
      <c r="G84" s="21"/>
      <c r="H84" s="4"/>
      <c r="I84" s="5"/>
    </row>
    <row r="85" spans="1:9" x14ac:dyDescent="0.3">
      <c r="A85" s="6" t="s">
        <v>992</v>
      </c>
      <c r="B85">
        <v>44</v>
      </c>
      <c r="C85" t="s">
        <v>235</v>
      </c>
      <c r="D85" s="28">
        <v>2.8000000000000001E-2</v>
      </c>
      <c r="E85" t="s">
        <v>383</v>
      </c>
      <c r="G85" s="21"/>
      <c r="H85" s="4"/>
      <c r="I85" s="5"/>
    </row>
    <row r="86" spans="1:9" x14ac:dyDescent="0.3">
      <c r="A86" s="6" t="s">
        <v>993</v>
      </c>
      <c r="B86" t="s">
        <v>142</v>
      </c>
      <c r="C86" t="s">
        <v>142</v>
      </c>
      <c r="D86" t="s">
        <v>142</v>
      </c>
      <c r="E86" t="s">
        <v>142</v>
      </c>
      <c r="G86" s="21"/>
      <c r="H86" s="4"/>
      <c r="I86" s="5"/>
    </row>
    <row r="87" spans="1:9" x14ac:dyDescent="0.3">
      <c r="A87" s="6" t="s">
        <v>995</v>
      </c>
      <c r="B87">
        <v>19</v>
      </c>
      <c r="C87" t="s">
        <v>1695</v>
      </c>
      <c r="D87" s="28">
        <v>1.2E-2</v>
      </c>
      <c r="E87" t="s">
        <v>715</v>
      </c>
      <c r="G87" s="21"/>
      <c r="H87" s="4"/>
      <c r="I87" s="5"/>
    </row>
    <row r="88" spans="1:9" x14ac:dyDescent="0.3">
      <c r="G88" s="21"/>
      <c r="H88" s="4"/>
      <c r="I88" s="5"/>
    </row>
    <row r="89" spans="1:9" x14ac:dyDescent="0.3">
      <c r="A89" s="6" t="s">
        <v>996</v>
      </c>
      <c r="B89" s="3">
        <v>1089</v>
      </c>
      <c r="C89" t="s">
        <v>997</v>
      </c>
      <c r="D89" s="3">
        <v>1089</v>
      </c>
      <c r="E89" t="s">
        <v>216</v>
      </c>
      <c r="G89" s="2" t="s">
        <v>996</v>
      </c>
      <c r="H89" s="4">
        <v>1113</v>
      </c>
      <c r="I89" s="5">
        <v>100</v>
      </c>
    </row>
    <row r="90" spans="1:9" x14ac:dyDescent="0.3">
      <c r="A90" s="6" t="s">
        <v>973</v>
      </c>
      <c r="B90">
        <v>0</v>
      </c>
      <c r="C90" t="s">
        <v>233</v>
      </c>
      <c r="D90" s="28">
        <v>0</v>
      </c>
      <c r="E90" t="s">
        <v>765</v>
      </c>
      <c r="G90" s="2" t="s">
        <v>973</v>
      </c>
      <c r="H90" s="5">
        <v>19</v>
      </c>
      <c r="I90" s="5">
        <v>1.7</v>
      </c>
    </row>
    <row r="91" spans="1:9" x14ac:dyDescent="0.3">
      <c r="A91" s="6" t="s">
        <v>816</v>
      </c>
      <c r="B91">
        <v>0</v>
      </c>
      <c r="C91" t="s">
        <v>233</v>
      </c>
      <c r="D91" s="28">
        <v>0</v>
      </c>
      <c r="E91" t="s">
        <v>765</v>
      </c>
      <c r="G91" s="2" t="s">
        <v>816</v>
      </c>
      <c r="H91" s="5">
        <v>15</v>
      </c>
      <c r="I91" s="5">
        <v>1.3</v>
      </c>
    </row>
    <row r="92" spans="1:9" x14ac:dyDescent="0.3">
      <c r="A92" s="6" t="s">
        <v>975</v>
      </c>
      <c r="B92">
        <v>18</v>
      </c>
      <c r="C92" t="s">
        <v>194</v>
      </c>
      <c r="D92" s="28">
        <v>1.7000000000000001E-2</v>
      </c>
      <c r="E92" t="s">
        <v>841</v>
      </c>
      <c r="G92" s="2" t="s">
        <v>975</v>
      </c>
      <c r="H92" s="5">
        <v>46</v>
      </c>
      <c r="I92" s="5">
        <v>4.0999999999999996</v>
      </c>
    </row>
    <row r="93" spans="1:9" x14ac:dyDescent="0.3">
      <c r="A93" s="6" t="s">
        <v>820</v>
      </c>
      <c r="B93">
        <v>88</v>
      </c>
      <c r="C93" t="s">
        <v>182</v>
      </c>
      <c r="D93" s="28">
        <v>8.1000000000000003E-2</v>
      </c>
      <c r="E93" t="s">
        <v>158</v>
      </c>
      <c r="G93" s="2" t="s">
        <v>820</v>
      </c>
      <c r="H93" s="5">
        <v>77</v>
      </c>
      <c r="I93" s="5">
        <v>6.9</v>
      </c>
    </row>
    <row r="94" spans="1:9" x14ac:dyDescent="0.3">
      <c r="A94" s="6" t="s">
        <v>822</v>
      </c>
      <c r="B94">
        <v>153</v>
      </c>
      <c r="C94" t="s">
        <v>657</v>
      </c>
      <c r="D94" s="28">
        <v>0.14000000000000001</v>
      </c>
      <c r="E94" t="s">
        <v>395</v>
      </c>
      <c r="G94" s="2" t="s">
        <v>822</v>
      </c>
      <c r="H94" s="5">
        <v>157</v>
      </c>
      <c r="I94" s="5">
        <v>14.1</v>
      </c>
    </row>
    <row r="95" spans="1:9" x14ac:dyDescent="0.3">
      <c r="A95" s="6" t="s">
        <v>824</v>
      </c>
      <c r="B95">
        <v>213</v>
      </c>
      <c r="C95" t="s">
        <v>191</v>
      </c>
      <c r="D95" s="28">
        <v>0.19600000000000001</v>
      </c>
      <c r="E95" t="s">
        <v>391</v>
      </c>
      <c r="G95" s="2" t="s">
        <v>824</v>
      </c>
      <c r="H95" s="5">
        <v>327</v>
      </c>
      <c r="I95" s="5">
        <v>29.4</v>
      </c>
    </row>
    <row r="96" spans="1:9" x14ac:dyDescent="0.3">
      <c r="A96" s="6" t="s">
        <v>826</v>
      </c>
      <c r="B96">
        <v>164</v>
      </c>
      <c r="C96" t="s">
        <v>1298</v>
      </c>
      <c r="D96" s="28">
        <v>0.151</v>
      </c>
      <c r="E96" t="s">
        <v>350</v>
      </c>
      <c r="G96" s="2" t="s">
        <v>826</v>
      </c>
      <c r="H96" s="5">
        <v>191</v>
      </c>
      <c r="I96" s="5">
        <v>17.2</v>
      </c>
    </row>
    <row r="97" spans="1:9" x14ac:dyDescent="0.3">
      <c r="A97" s="6" t="s">
        <v>748</v>
      </c>
      <c r="B97">
        <v>203</v>
      </c>
      <c r="C97" t="s">
        <v>1035</v>
      </c>
      <c r="D97" s="28">
        <v>0.186</v>
      </c>
      <c r="E97" t="s">
        <v>413</v>
      </c>
      <c r="G97" s="2" t="s">
        <v>748</v>
      </c>
      <c r="H97" s="5">
        <v>211</v>
      </c>
      <c r="I97" s="5">
        <v>19</v>
      </c>
    </row>
    <row r="98" spans="1:9" x14ac:dyDescent="0.3">
      <c r="A98" s="6" t="s">
        <v>749</v>
      </c>
      <c r="B98">
        <v>159</v>
      </c>
      <c r="C98" t="s">
        <v>650</v>
      </c>
      <c r="D98" s="28">
        <v>0.14599999999999999</v>
      </c>
      <c r="E98" t="s">
        <v>384</v>
      </c>
      <c r="G98" s="2" t="s">
        <v>749</v>
      </c>
      <c r="H98" s="5">
        <v>32</v>
      </c>
      <c r="I98" s="5">
        <v>2.9</v>
      </c>
    </row>
    <row r="99" spans="1:9" x14ac:dyDescent="0.3">
      <c r="A99" s="6" t="s">
        <v>976</v>
      </c>
      <c r="B99">
        <v>91</v>
      </c>
      <c r="C99" t="s">
        <v>562</v>
      </c>
      <c r="D99" s="28">
        <v>8.4000000000000005E-2</v>
      </c>
      <c r="E99" t="s">
        <v>383</v>
      </c>
      <c r="G99" s="2" t="s">
        <v>976</v>
      </c>
      <c r="H99" s="5">
        <v>38</v>
      </c>
      <c r="I99" s="5">
        <v>3.4</v>
      </c>
    </row>
    <row r="100" spans="1:9" x14ac:dyDescent="0.3">
      <c r="A100" s="6" t="s">
        <v>999</v>
      </c>
      <c r="B100" s="3">
        <v>85598</v>
      </c>
      <c r="C100" t="s">
        <v>1748</v>
      </c>
      <c r="D100" t="s">
        <v>216</v>
      </c>
      <c r="E100" t="s">
        <v>216</v>
      </c>
      <c r="G100" s="2" t="s">
        <v>999</v>
      </c>
      <c r="H100" s="4">
        <v>66875</v>
      </c>
      <c r="I100" s="5" t="s">
        <v>216</v>
      </c>
    </row>
    <row r="101" spans="1:9" x14ac:dyDescent="0.3">
      <c r="A101" s="6" t="s">
        <v>1001</v>
      </c>
      <c r="B101" s="3">
        <v>109488</v>
      </c>
      <c r="C101" t="s">
        <v>1749</v>
      </c>
      <c r="D101" t="s">
        <v>216</v>
      </c>
      <c r="E101" t="s">
        <v>216</v>
      </c>
      <c r="G101" s="2" t="s">
        <v>1003</v>
      </c>
      <c r="H101" s="4">
        <v>25692</v>
      </c>
      <c r="I101" s="5" t="s">
        <v>216</v>
      </c>
    </row>
    <row r="102" spans="1:9" x14ac:dyDescent="0.3">
      <c r="G102" s="2" t="s">
        <v>1138</v>
      </c>
      <c r="H102" s="5"/>
      <c r="I102" s="5"/>
    </row>
    <row r="103" spans="1:9" x14ac:dyDescent="0.3">
      <c r="A103" s="6" t="s">
        <v>1003</v>
      </c>
      <c r="B103" s="3">
        <v>36773</v>
      </c>
      <c r="C103" t="s">
        <v>1750</v>
      </c>
      <c r="D103" t="s">
        <v>216</v>
      </c>
      <c r="E103" t="s">
        <v>216</v>
      </c>
      <c r="G103" s="2" t="s">
        <v>1139</v>
      </c>
      <c r="H103" s="4">
        <v>36161</v>
      </c>
      <c r="I103" s="5" t="s">
        <v>216</v>
      </c>
    </row>
    <row r="104" spans="1:9" x14ac:dyDescent="0.3">
      <c r="G104" s="2" t="s">
        <v>1140</v>
      </c>
      <c r="H104" s="4">
        <v>30019</v>
      </c>
      <c r="I104" s="5" t="s">
        <v>216</v>
      </c>
    </row>
    <row r="105" spans="1:9" ht="31.2" x14ac:dyDescent="0.3">
      <c r="A105" s="6" t="s">
        <v>863</v>
      </c>
      <c r="B105">
        <v>473</v>
      </c>
      <c r="C105" t="s">
        <v>510</v>
      </c>
      <c r="D105">
        <v>473</v>
      </c>
      <c r="E105" t="s">
        <v>216</v>
      </c>
      <c r="G105" s="2" t="s">
        <v>1141</v>
      </c>
      <c r="H105" s="5"/>
      <c r="I105" s="5"/>
    </row>
    <row r="106" spans="1:9" x14ac:dyDescent="0.3">
      <c r="A106" s="6" t="s">
        <v>1005</v>
      </c>
      <c r="B106" s="3">
        <v>52480</v>
      </c>
      <c r="C106" t="s">
        <v>1751</v>
      </c>
      <c r="D106" t="s">
        <v>216</v>
      </c>
      <c r="E106" t="s">
        <v>216</v>
      </c>
      <c r="G106" s="2" t="s">
        <v>996</v>
      </c>
      <c r="H106" s="5">
        <v>36</v>
      </c>
      <c r="I106" s="5" t="s">
        <v>216</v>
      </c>
    </row>
    <row r="107" spans="1:9" x14ac:dyDescent="0.3">
      <c r="A107" s="6" t="s">
        <v>1007</v>
      </c>
      <c r="B107" s="3">
        <v>61712</v>
      </c>
      <c r="C107" t="s">
        <v>1752</v>
      </c>
      <c r="D107" t="s">
        <v>216</v>
      </c>
      <c r="E107" t="s">
        <v>216</v>
      </c>
      <c r="G107" s="2" t="s">
        <v>1142</v>
      </c>
      <c r="H107" s="5" t="s">
        <v>216</v>
      </c>
      <c r="I107" s="5">
        <v>3.2</v>
      </c>
    </row>
    <row r="108" spans="1:9" x14ac:dyDescent="0.3">
      <c r="G108" s="2" t="s">
        <v>865</v>
      </c>
      <c r="H108" s="5">
        <v>28</v>
      </c>
      <c r="I108" s="5" t="s">
        <v>216</v>
      </c>
    </row>
    <row r="109" spans="1:9" x14ac:dyDescent="0.3">
      <c r="A109" s="6" t="s">
        <v>1009</v>
      </c>
      <c r="B109" s="3">
        <v>35542</v>
      </c>
      <c r="C109" t="s">
        <v>1753</v>
      </c>
      <c r="D109" t="s">
        <v>216</v>
      </c>
      <c r="E109" t="s">
        <v>216</v>
      </c>
      <c r="G109" s="2" t="s">
        <v>1142</v>
      </c>
      <c r="H109" s="5" t="s">
        <v>216</v>
      </c>
      <c r="I109" s="5">
        <v>4.2</v>
      </c>
    </row>
    <row r="110" spans="1:9" x14ac:dyDescent="0.3">
      <c r="A110" s="6" t="s">
        <v>1011</v>
      </c>
      <c r="B110" s="3">
        <v>55863</v>
      </c>
      <c r="C110" t="s">
        <v>1754</v>
      </c>
      <c r="D110" t="s">
        <v>216</v>
      </c>
      <c r="E110" t="s">
        <v>216</v>
      </c>
      <c r="G110" s="2" t="s">
        <v>1143</v>
      </c>
      <c r="H110" s="5">
        <v>17</v>
      </c>
      <c r="I110" s="5" t="s">
        <v>216</v>
      </c>
    </row>
    <row r="111" spans="1:9" x14ac:dyDescent="0.3">
      <c r="A111" s="6" t="s">
        <v>1013</v>
      </c>
      <c r="B111" s="3">
        <v>40703</v>
      </c>
      <c r="C111" t="s">
        <v>1755</v>
      </c>
      <c r="D111" t="s">
        <v>216</v>
      </c>
      <c r="E111" t="s">
        <v>216</v>
      </c>
      <c r="G111" s="2" t="s">
        <v>1142</v>
      </c>
      <c r="H111" s="5" t="s">
        <v>216</v>
      </c>
      <c r="I111" s="5">
        <v>8.4</v>
      </c>
    </row>
    <row r="112" spans="1:9" ht="31.2" x14ac:dyDescent="0.3">
      <c r="G112" s="2" t="s">
        <v>1041</v>
      </c>
      <c r="H112" s="5">
        <v>17</v>
      </c>
      <c r="I112" s="5" t="s">
        <v>216</v>
      </c>
    </row>
    <row r="113" spans="1:9" x14ac:dyDescent="0.3">
      <c r="A113" s="6" t="s">
        <v>1015</v>
      </c>
      <c r="G113" s="2" t="s">
        <v>1142</v>
      </c>
      <c r="H113" s="5" t="s">
        <v>216</v>
      </c>
      <c r="I113" s="5">
        <v>15.9</v>
      </c>
    </row>
    <row r="114" spans="1:9" x14ac:dyDescent="0.3">
      <c r="A114" s="6" t="s">
        <v>1016</v>
      </c>
      <c r="B114" s="3">
        <v>4105</v>
      </c>
      <c r="C114" t="s">
        <v>696</v>
      </c>
      <c r="D114" s="3">
        <v>4105</v>
      </c>
      <c r="E114" t="s">
        <v>216</v>
      </c>
      <c r="G114" s="2" t="s">
        <v>865</v>
      </c>
      <c r="H114" s="5">
        <v>17</v>
      </c>
      <c r="I114" s="5" t="s">
        <v>216</v>
      </c>
    </row>
    <row r="115" spans="1:9" x14ac:dyDescent="0.3">
      <c r="A115" s="6" t="s">
        <v>1017</v>
      </c>
      <c r="B115" s="3">
        <v>3984</v>
      </c>
      <c r="C115" t="s">
        <v>238</v>
      </c>
      <c r="D115" s="28">
        <v>0.97099999999999997</v>
      </c>
      <c r="E115" t="s">
        <v>362</v>
      </c>
      <c r="G115" s="2" t="s">
        <v>1142</v>
      </c>
      <c r="H115" s="5" t="s">
        <v>216</v>
      </c>
      <c r="I115" s="5">
        <v>21.3</v>
      </c>
    </row>
    <row r="116" spans="1:9" x14ac:dyDescent="0.3">
      <c r="A116" s="6" t="s">
        <v>1019</v>
      </c>
      <c r="B116" s="3">
        <v>3416</v>
      </c>
      <c r="C116" t="s">
        <v>1756</v>
      </c>
      <c r="D116" s="28">
        <v>0.83199999999999996</v>
      </c>
      <c r="E116" t="s">
        <v>357</v>
      </c>
      <c r="G116" s="2" t="s">
        <v>1143</v>
      </c>
      <c r="H116" s="5">
        <v>11</v>
      </c>
      <c r="I116" s="5" t="s">
        <v>216</v>
      </c>
    </row>
    <row r="117" spans="1:9" x14ac:dyDescent="0.3">
      <c r="A117" s="6" t="s">
        <v>1021</v>
      </c>
      <c r="B117" s="3">
        <v>1020</v>
      </c>
      <c r="C117" t="s">
        <v>1757</v>
      </c>
      <c r="D117" s="28">
        <v>0.248</v>
      </c>
      <c r="E117" t="s">
        <v>384</v>
      </c>
      <c r="G117" s="2" t="s">
        <v>1142</v>
      </c>
      <c r="H117" s="5" t="s">
        <v>216</v>
      </c>
      <c r="I117" s="5">
        <v>47.8</v>
      </c>
    </row>
    <row r="118" spans="1:9" x14ac:dyDescent="0.3">
      <c r="A118" s="6" t="s">
        <v>1023</v>
      </c>
      <c r="B118">
        <v>121</v>
      </c>
      <c r="C118" t="s">
        <v>238</v>
      </c>
      <c r="D118" s="28">
        <v>2.9000000000000001E-2</v>
      </c>
      <c r="E118" t="s">
        <v>362</v>
      </c>
      <c r="G118" s="2" t="s">
        <v>1144</v>
      </c>
      <c r="H118" s="5">
        <v>208</v>
      </c>
      <c r="I118" s="5" t="s">
        <v>216</v>
      </c>
    </row>
    <row r="119" spans="1:9" x14ac:dyDescent="0.3">
      <c r="G119" s="2" t="s">
        <v>1142</v>
      </c>
      <c r="H119" s="5" t="s">
        <v>216</v>
      </c>
      <c r="I119" s="5">
        <v>5.0999999999999996</v>
      </c>
    </row>
    <row r="120" spans="1:9" x14ac:dyDescent="0.3">
      <c r="A120" s="6" t="s">
        <v>1025</v>
      </c>
      <c r="B120">
        <v>949</v>
      </c>
      <c r="C120" t="s">
        <v>570</v>
      </c>
      <c r="D120">
        <v>949</v>
      </c>
      <c r="E120" t="s">
        <v>216</v>
      </c>
      <c r="G120" s="2" t="s">
        <v>27</v>
      </c>
      <c r="H120" s="5">
        <v>123</v>
      </c>
      <c r="I120" s="5" t="s">
        <v>216</v>
      </c>
    </row>
    <row r="121" spans="1:9" x14ac:dyDescent="0.3">
      <c r="A121" s="6" t="s">
        <v>1023</v>
      </c>
      <c r="B121">
        <v>10</v>
      </c>
      <c r="C121" t="s">
        <v>671</v>
      </c>
      <c r="D121" s="28">
        <v>1.0999999999999999E-2</v>
      </c>
      <c r="E121" t="s">
        <v>765</v>
      </c>
      <c r="G121" s="2" t="s">
        <v>1142</v>
      </c>
      <c r="H121" s="5" t="s">
        <v>216</v>
      </c>
      <c r="I121" s="5">
        <v>4.3</v>
      </c>
    </row>
    <row r="122" spans="1:9" x14ac:dyDescent="0.3">
      <c r="G122" s="2" t="s">
        <v>30</v>
      </c>
      <c r="H122" s="5">
        <v>16</v>
      </c>
      <c r="I122" s="5" t="s">
        <v>216</v>
      </c>
    </row>
    <row r="123" spans="1:9" x14ac:dyDescent="0.3">
      <c r="A123" s="6" t="s">
        <v>1026</v>
      </c>
      <c r="B123" s="3">
        <v>2690</v>
      </c>
      <c r="C123" t="s">
        <v>162</v>
      </c>
      <c r="D123" s="3">
        <v>2690</v>
      </c>
      <c r="E123" t="s">
        <v>216</v>
      </c>
      <c r="G123" s="2" t="s">
        <v>1142</v>
      </c>
      <c r="H123" s="5" t="s">
        <v>216</v>
      </c>
      <c r="I123" s="5">
        <v>5.8</v>
      </c>
    </row>
    <row r="124" spans="1:9" x14ac:dyDescent="0.3">
      <c r="A124" s="6" t="s">
        <v>1027</v>
      </c>
      <c r="B124" s="3">
        <v>2410</v>
      </c>
      <c r="C124" t="s">
        <v>1445</v>
      </c>
      <c r="D124" s="3">
        <v>2410</v>
      </c>
      <c r="E124" t="s">
        <v>216</v>
      </c>
      <c r="G124" s="2" t="s">
        <v>1046</v>
      </c>
      <c r="H124" s="5">
        <v>73</v>
      </c>
      <c r="I124" s="5" t="s">
        <v>216</v>
      </c>
    </row>
    <row r="125" spans="1:9" x14ac:dyDescent="0.3">
      <c r="A125" s="6" t="s">
        <v>1029</v>
      </c>
      <c r="B125" s="3">
        <v>2353</v>
      </c>
      <c r="C125" t="s">
        <v>157</v>
      </c>
      <c r="D125" s="3">
        <v>2353</v>
      </c>
      <c r="E125" t="s">
        <v>216</v>
      </c>
      <c r="G125" s="2" t="s">
        <v>1142</v>
      </c>
      <c r="H125" s="5" t="s">
        <v>216</v>
      </c>
      <c r="I125" s="5">
        <v>6.2</v>
      </c>
    </row>
    <row r="126" spans="1:9" x14ac:dyDescent="0.3">
      <c r="A126" s="6" t="s">
        <v>1017</v>
      </c>
      <c r="B126" s="3">
        <v>2251</v>
      </c>
      <c r="C126" t="s">
        <v>189</v>
      </c>
      <c r="D126" s="28">
        <v>0.95699999999999996</v>
      </c>
      <c r="E126" t="s">
        <v>585</v>
      </c>
      <c r="G126" s="2" t="s">
        <v>1049</v>
      </c>
      <c r="H126" s="5">
        <v>52</v>
      </c>
      <c r="I126" s="5" t="s">
        <v>216</v>
      </c>
    </row>
    <row r="127" spans="1:9" x14ac:dyDescent="0.3">
      <c r="A127" s="6" t="s">
        <v>1019</v>
      </c>
      <c r="B127" s="3">
        <v>2033</v>
      </c>
      <c r="C127" t="s">
        <v>1706</v>
      </c>
      <c r="D127" s="28">
        <v>0.86399999999999999</v>
      </c>
      <c r="E127" t="s">
        <v>434</v>
      </c>
      <c r="G127" s="2" t="s">
        <v>1142</v>
      </c>
      <c r="H127" s="5" t="s">
        <v>216</v>
      </c>
      <c r="I127" s="5">
        <v>5.7</v>
      </c>
    </row>
    <row r="128" spans="1:9" x14ac:dyDescent="0.3">
      <c r="A128" s="6" t="s">
        <v>1021</v>
      </c>
      <c r="B128">
        <v>235</v>
      </c>
      <c r="C128" t="s">
        <v>205</v>
      </c>
      <c r="D128" s="28">
        <v>0.1</v>
      </c>
      <c r="E128" t="s">
        <v>445</v>
      </c>
      <c r="G128" s="2" t="s">
        <v>1052</v>
      </c>
      <c r="H128" s="5">
        <v>87</v>
      </c>
      <c r="I128" s="5" t="s">
        <v>216</v>
      </c>
    </row>
    <row r="129" spans="1:9" x14ac:dyDescent="0.3">
      <c r="A129" s="6" t="s">
        <v>1023</v>
      </c>
      <c r="B129">
        <v>102</v>
      </c>
      <c r="C129" t="s">
        <v>171</v>
      </c>
      <c r="D129" s="28">
        <v>4.2999999999999997E-2</v>
      </c>
      <c r="E129" t="s">
        <v>585</v>
      </c>
      <c r="G129" s="2" t="s">
        <v>1142</v>
      </c>
      <c r="H129" s="5" t="s">
        <v>216</v>
      </c>
      <c r="I129" s="5">
        <v>14.4</v>
      </c>
    </row>
    <row r="130" spans="1:9" x14ac:dyDescent="0.3">
      <c r="A130" s="6" t="s">
        <v>1031</v>
      </c>
      <c r="B130">
        <v>57</v>
      </c>
      <c r="C130" t="s">
        <v>792</v>
      </c>
      <c r="D130">
        <v>57</v>
      </c>
      <c r="E130" t="s">
        <v>216</v>
      </c>
    </row>
    <row r="131" spans="1:9" x14ac:dyDescent="0.3">
      <c r="A131" s="6" t="s">
        <v>1017</v>
      </c>
      <c r="B131">
        <v>57</v>
      </c>
      <c r="C131" t="s">
        <v>792</v>
      </c>
      <c r="D131" s="28">
        <v>1</v>
      </c>
      <c r="E131" t="s">
        <v>188</v>
      </c>
    </row>
    <row r="132" spans="1:9" x14ac:dyDescent="0.3">
      <c r="A132" s="6" t="s">
        <v>1019</v>
      </c>
      <c r="B132">
        <v>57</v>
      </c>
      <c r="C132" t="s">
        <v>792</v>
      </c>
      <c r="D132" s="28">
        <v>1</v>
      </c>
      <c r="E132" t="s">
        <v>188</v>
      </c>
    </row>
    <row r="133" spans="1:9" x14ac:dyDescent="0.3">
      <c r="A133" s="6" t="s">
        <v>1021</v>
      </c>
      <c r="B133">
        <v>10</v>
      </c>
      <c r="C133" t="s">
        <v>671</v>
      </c>
      <c r="D133" s="28">
        <v>0.17499999999999999</v>
      </c>
      <c r="E133" t="s">
        <v>1368</v>
      </c>
    </row>
    <row r="134" spans="1:9" x14ac:dyDescent="0.3">
      <c r="A134" s="6" t="s">
        <v>1023</v>
      </c>
      <c r="B134">
        <v>0</v>
      </c>
      <c r="C134" t="s">
        <v>233</v>
      </c>
      <c r="D134" s="28">
        <v>0</v>
      </c>
      <c r="E134" t="s">
        <v>188</v>
      </c>
    </row>
    <row r="135" spans="1:9" x14ac:dyDescent="0.3">
      <c r="A135" s="6" t="s">
        <v>1034</v>
      </c>
      <c r="B135">
        <v>280</v>
      </c>
      <c r="C135" t="s">
        <v>511</v>
      </c>
      <c r="D135">
        <v>280</v>
      </c>
      <c r="E135" t="s">
        <v>216</v>
      </c>
    </row>
    <row r="136" spans="1:9" x14ac:dyDescent="0.3">
      <c r="A136" s="6" t="s">
        <v>1017</v>
      </c>
      <c r="B136">
        <v>271</v>
      </c>
      <c r="C136" t="s">
        <v>196</v>
      </c>
      <c r="D136" s="28">
        <v>0.96799999999999997</v>
      </c>
      <c r="E136" t="s">
        <v>158</v>
      </c>
    </row>
    <row r="137" spans="1:9" x14ac:dyDescent="0.3">
      <c r="A137" s="6" t="s">
        <v>1019</v>
      </c>
      <c r="B137">
        <v>193</v>
      </c>
      <c r="C137" t="s">
        <v>191</v>
      </c>
      <c r="D137" s="28">
        <v>0.68899999999999995</v>
      </c>
      <c r="E137" t="s">
        <v>1758</v>
      </c>
    </row>
    <row r="138" spans="1:9" x14ac:dyDescent="0.3">
      <c r="A138" s="6" t="s">
        <v>1021</v>
      </c>
      <c r="B138">
        <v>85</v>
      </c>
      <c r="C138" t="s">
        <v>557</v>
      </c>
      <c r="D138" s="28">
        <v>0.30399999999999999</v>
      </c>
      <c r="E138" t="s">
        <v>1759</v>
      </c>
    </row>
    <row r="139" spans="1:9" x14ac:dyDescent="0.3">
      <c r="A139" s="6" t="s">
        <v>1023</v>
      </c>
      <c r="B139">
        <v>9</v>
      </c>
      <c r="C139" t="s">
        <v>754</v>
      </c>
      <c r="D139" s="28">
        <v>3.2000000000000001E-2</v>
      </c>
      <c r="E139" t="s">
        <v>158</v>
      </c>
    </row>
    <row r="141" spans="1:9" x14ac:dyDescent="0.3">
      <c r="A141" s="6" t="s">
        <v>1036</v>
      </c>
    </row>
    <row r="142" spans="1:9" x14ac:dyDescent="0.3">
      <c r="A142" s="6" t="s">
        <v>1037</v>
      </c>
      <c r="B142" t="s">
        <v>216</v>
      </c>
      <c r="C142" t="s">
        <v>216</v>
      </c>
      <c r="D142" s="28">
        <v>7.0000000000000001E-3</v>
      </c>
      <c r="E142" t="s">
        <v>697</v>
      </c>
    </row>
    <row r="143" spans="1:9" x14ac:dyDescent="0.3">
      <c r="A143" s="6" t="s">
        <v>1760</v>
      </c>
      <c r="B143" t="s">
        <v>216</v>
      </c>
      <c r="C143" t="s">
        <v>216</v>
      </c>
      <c r="D143" s="28">
        <v>1.4999999999999999E-2</v>
      </c>
      <c r="E143" t="s">
        <v>512</v>
      </c>
    </row>
    <row r="144" spans="1:9" x14ac:dyDescent="0.3">
      <c r="A144" s="6" t="s">
        <v>1761</v>
      </c>
      <c r="B144" t="s">
        <v>216</v>
      </c>
      <c r="C144" t="s">
        <v>216</v>
      </c>
      <c r="D144" s="28">
        <v>0</v>
      </c>
      <c r="E144" t="s">
        <v>1366</v>
      </c>
    </row>
    <row r="145" spans="1:5" x14ac:dyDescent="0.3">
      <c r="A145" s="6" t="s">
        <v>1040</v>
      </c>
      <c r="B145" t="s">
        <v>216</v>
      </c>
      <c r="C145" t="s">
        <v>216</v>
      </c>
      <c r="D145" s="28">
        <v>0</v>
      </c>
      <c r="E145" t="s">
        <v>841</v>
      </c>
    </row>
    <row r="146" spans="1:5" x14ac:dyDescent="0.3">
      <c r="A146" s="6" t="s">
        <v>1760</v>
      </c>
      <c r="B146" t="s">
        <v>216</v>
      </c>
      <c r="C146" t="s">
        <v>216</v>
      </c>
      <c r="D146" s="28">
        <v>0</v>
      </c>
      <c r="E146" t="s">
        <v>356</v>
      </c>
    </row>
    <row r="147" spans="1:5" x14ac:dyDescent="0.3">
      <c r="A147" s="6" t="s">
        <v>1761</v>
      </c>
      <c r="B147" t="s">
        <v>216</v>
      </c>
      <c r="C147" t="s">
        <v>216</v>
      </c>
      <c r="D147" s="28">
        <v>0</v>
      </c>
      <c r="E147" t="s">
        <v>1366</v>
      </c>
    </row>
    <row r="148" spans="1:5" x14ac:dyDescent="0.3">
      <c r="A148" s="6" t="s">
        <v>1041</v>
      </c>
      <c r="B148" t="s">
        <v>216</v>
      </c>
      <c r="C148" t="s">
        <v>216</v>
      </c>
      <c r="D148" s="28">
        <v>7.3999999999999996E-2</v>
      </c>
      <c r="E148" t="s">
        <v>199</v>
      </c>
    </row>
    <row r="149" spans="1:5" x14ac:dyDescent="0.3">
      <c r="A149" s="6" t="s">
        <v>1760</v>
      </c>
      <c r="B149" t="s">
        <v>216</v>
      </c>
      <c r="C149" t="s">
        <v>216</v>
      </c>
      <c r="D149" s="28">
        <v>9.2999999999999999E-2</v>
      </c>
      <c r="E149" t="s">
        <v>507</v>
      </c>
    </row>
    <row r="150" spans="1:5" x14ac:dyDescent="0.3">
      <c r="A150" s="6" t="s">
        <v>1761</v>
      </c>
      <c r="B150" t="s">
        <v>216</v>
      </c>
      <c r="C150" t="s">
        <v>216</v>
      </c>
      <c r="D150" t="s">
        <v>169</v>
      </c>
      <c r="E150" t="s">
        <v>170</v>
      </c>
    </row>
    <row r="152" spans="1:5" x14ac:dyDescent="0.3">
      <c r="A152" s="6" t="s">
        <v>1044</v>
      </c>
      <c r="B152" t="s">
        <v>216</v>
      </c>
      <c r="C152" t="s">
        <v>216</v>
      </c>
      <c r="D152" s="28">
        <v>2.5000000000000001E-2</v>
      </c>
      <c r="E152" t="s">
        <v>765</v>
      </c>
    </row>
    <row r="153" spans="1:5" x14ac:dyDescent="0.3">
      <c r="A153" s="6" t="s">
        <v>83</v>
      </c>
      <c r="B153" t="s">
        <v>216</v>
      </c>
      <c r="C153" t="s">
        <v>216</v>
      </c>
      <c r="D153" s="28">
        <v>1.7999999999999999E-2</v>
      </c>
      <c r="E153" t="s">
        <v>585</v>
      </c>
    </row>
    <row r="154" spans="1:5" x14ac:dyDescent="0.3">
      <c r="A154" s="6" t="s">
        <v>1762</v>
      </c>
      <c r="B154" t="s">
        <v>216</v>
      </c>
      <c r="C154" t="s">
        <v>216</v>
      </c>
      <c r="D154" s="28">
        <v>1.7999999999999999E-2</v>
      </c>
      <c r="E154" t="s">
        <v>585</v>
      </c>
    </row>
    <row r="155" spans="1:5" x14ac:dyDescent="0.3">
      <c r="A155" s="6" t="s">
        <v>1763</v>
      </c>
      <c r="B155" t="s">
        <v>216</v>
      </c>
      <c r="C155" t="s">
        <v>216</v>
      </c>
      <c r="D155" s="28">
        <v>0</v>
      </c>
      <c r="E155" t="s">
        <v>1446</v>
      </c>
    </row>
    <row r="156" spans="1:5" x14ac:dyDescent="0.3">
      <c r="A156" s="6" t="s">
        <v>1764</v>
      </c>
      <c r="B156" t="s">
        <v>216</v>
      </c>
      <c r="C156" t="s">
        <v>216</v>
      </c>
      <c r="D156" s="28">
        <v>2.3E-2</v>
      </c>
      <c r="E156" t="s">
        <v>411</v>
      </c>
    </row>
    <row r="157" spans="1:5" x14ac:dyDescent="0.3">
      <c r="A157" s="6" t="s">
        <v>27</v>
      </c>
      <c r="B157" t="s">
        <v>216</v>
      </c>
      <c r="C157" t="s">
        <v>216</v>
      </c>
      <c r="D157" s="28">
        <v>2.7E-2</v>
      </c>
      <c r="E157" t="s">
        <v>715</v>
      </c>
    </row>
    <row r="158" spans="1:5" x14ac:dyDescent="0.3">
      <c r="A158" s="6" t="s">
        <v>1050</v>
      </c>
      <c r="B158" t="s">
        <v>216</v>
      </c>
      <c r="C158" t="s">
        <v>216</v>
      </c>
      <c r="D158" s="28">
        <v>2.8000000000000001E-2</v>
      </c>
      <c r="E158" t="s">
        <v>369</v>
      </c>
    </row>
    <row r="159" spans="1:5" x14ac:dyDescent="0.3">
      <c r="A159" s="6" t="s">
        <v>30</v>
      </c>
      <c r="B159" t="s">
        <v>216</v>
      </c>
      <c r="C159" t="s">
        <v>216</v>
      </c>
      <c r="D159" s="28">
        <v>1.9E-2</v>
      </c>
      <c r="E159" t="s">
        <v>415</v>
      </c>
    </row>
    <row r="160" spans="1:5" x14ac:dyDescent="0.3">
      <c r="A160" s="6" t="s">
        <v>1051</v>
      </c>
      <c r="B160" t="s">
        <v>216</v>
      </c>
      <c r="C160" t="s">
        <v>216</v>
      </c>
      <c r="D160" s="28">
        <v>8.0000000000000002E-3</v>
      </c>
      <c r="E160" t="s">
        <v>697</v>
      </c>
    </row>
    <row r="161" spans="1:5" x14ac:dyDescent="0.3">
      <c r="A161" s="6" t="s">
        <v>1052</v>
      </c>
      <c r="B161" t="s">
        <v>216</v>
      </c>
      <c r="C161" t="s">
        <v>216</v>
      </c>
      <c r="D161" s="28">
        <v>0.09</v>
      </c>
      <c r="E161" t="s">
        <v>357</v>
      </c>
    </row>
  </sheetData>
  <mergeCells count="3">
    <mergeCell ref="G2:G3"/>
    <mergeCell ref="H2:I2"/>
    <mergeCell ref="G1:I1"/>
  </mergeCells>
  <pageMargins left="0.75" right="0.75" top="1" bottom="1" header="0.5" footer="0.5"/>
  <pageSetup orientation="portrait" verticalDpi="0"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2"/>
  <sheetViews>
    <sheetView topLeftCell="A58" workbookViewId="0">
      <selection activeCell="C58" sqref="C58"/>
    </sheetView>
  </sheetViews>
  <sheetFormatPr defaultColWidth="11.19921875" defaultRowHeight="15.6" x14ac:dyDescent="0.3"/>
  <cols>
    <col min="1" max="1" width="11.19921875" style="6"/>
    <col min="9" max="9" width="42.5" customWidth="1"/>
    <col min="18" max="18" width="36.296875" customWidth="1"/>
    <col min="32" max="32" width="36.5" customWidth="1"/>
  </cols>
  <sheetData>
    <row r="1" spans="1:35" x14ac:dyDescent="0.3">
      <c r="I1" s="59" t="s">
        <v>1452</v>
      </c>
      <c r="J1" s="55"/>
      <c r="K1" s="55"/>
      <c r="L1" s="55"/>
      <c r="M1" s="55"/>
      <c r="N1" s="55"/>
      <c r="O1" s="55"/>
      <c r="R1" s="59" t="s">
        <v>1502</v>
      </c>
      <c r="S1" s="55"/>
      <c r="T1" s="55"/>
      <c r="U1" s="55"/>
      <c r="V1" s="55"/>
      <c r="W1" s="55"/>
      <c r="X1" s="55"/>
      <c r="Y1" s="55"/>
      <c r="Z1" s="55"/>
      <c r="AA1" s="55"/>
      <c r="AB1" s="55"/>
      <c r="AC1" s="55"/>
      <c r="AD1" s="55"/>
      <c r="AF1" s="55" t="s">
        <v>904</v>
      </c>
      <c r="AG1" s="55"/>
      <c r="AH1" s="55"/>
      <c r="AI1" s="55"/>
    </row>
    <row r="2" spans="1:35" ht="30" customHeight="1" x14ac:dyDescent="0.3">
      <c r="A2" s="52" t="s">
        <v>149</v>
      </c>
      <c r="B2" s="52" t="s">
        <v>150</v>
      </c>
      <c r="C2" s="52"/>
      <c r="D2" s="52"/>
      <c r="E2" s="52"/>
      <c r="F2" s="52"/>
      <c r="G2" s="52"/>
      <c r="I2" s="52" t="s">
        <v>149</v>
      </c>
      <c r="J2" s="52" t="s">
        <v>150</v>
      </c>
      <c r="K2" s="52"/>
      <c r="L2" s="52"/>
      <c r="M2" s="52"/>
      <c r="N2" s="52"/>
      <c r="O2" s="52"/>
      <c r="R2" s="52" t="s">
        <v>149</v>
      </c>
      <c r="S2" s="52" t="s">
        <v>150</v>
      </c>
      <c r="T2" s="52"/>
      <c r="U2" s="52"/>
      <c r="V2" s="52"/>
      <c r="W2" s="52"/>
      <c r="X2" s="52"/>
      <c r="Y2" s="52"/>
      <c r="Z2" s="52"/>
      <c r="AA2" s="52"/>
      <c r="AB2" s="52"/>
      <c r="AC2" s="52"/>
      <c r="AD2" s="52"/>
      <c r="AF2" s="52" t="s">
        <v>1503</v>
      </c>
      <c r="AG2" s="52" t="s">
        <v>150</v>
      </c>
      <c r="AH2" s="52"/>
      <c r="AI2" s="52"/>
    </row>
    <row r="3" spans="1:35" ht="30" customHeight="1" x14ac:dyDescent="0.3">
      <c r="A3" s="52"/>
      <c r="B3" s="52" t="s">
        <v>2</v>
      </c>
      <c r="C3" s="52"/>
      <c r="D3" s="52" t="s">
        <v>1106</v>
      </c>
      <c r="E3" s="52"/>
      <c r="F3" s="52" t="s">
        <v>1142</v>
      </c>
      <c r="G3" s="52"/>
      <c r="I3" s="52"/>
      <c r="J3" s="52" t="s">
        <v>2</v>
      </c>
      <c r="K3" s="52"/>
      <c r="L3" s="52" t="s">
        <v>1106</v>
      </c>
      <c r="M3" s="52"/>
      <c r="N3" s="52" t="s">
        <v>1142</v>
      </c>
      <c r="O3" s="52"/>
      <c r="R3" s="52"/>
      <c r="S3" s="52" t="s">
        <v>1037</v>
      </c>
      <c r="T3" s="52"/>
      <c r="U3" s="52"/>
      <c r="V3" s="52"/>
      <c r="W3" s="52" t="s">
        <v>1054</v>
      </c>
      <c r="X3" s="52"/>
      <c r="Y3" s="52"/>
      <c r="Z3" s="52"/>
      <c r="AA3" s="52" t="s">
        <v>95</v>
      </c>
      <c r="AB3" s="52"/>
      <c r="AC3" s="52"/>
      <c r="AD3" s="52"/>
      <c r="AF3" s="52"/>
      <c r="AG3" s="52" t="s">
        <v>625</v>
      </c>
      <c r="AH3" s="52"/>
      <c r="AI3" s="2" t="s">
        <v>1142</v>
      </c>
    </row>
    <row r="4" spans="1:35" ht="30" customHeight="1" x14ac:dyDescent="0.3">
      <c r="A4" s="52"/>
      <c r="B4" s="21" t="s">
        <v>154</v>
      </c>
      <c r="C4" s="21" t="s">
        <v>155</v>
      </c>
      <c r="D4" s="21" t="s">
        <v>154</v>
      </c>
      <c r="E4" s="21" t="s">
        <v>155</v>
      </c>
      <c r="F4" s="21" t="s">
        <v>154</v>
      </c>
      <c r="G4" s="21" t="s">
        <v>155</v>
      </c>
      <c r="I4" s="52"/>
      <c r="J4" s="2" t="s">
        <v>154</v>
      </c>
      <c r="K4" s="2" t="s">
        <v>155</v>
      </c>
      <c r="L4" s="2" t="s">
        <v>154</v>
      </c>
      <c r="M4" s="2" t="s">
        <v>155</v>
      </c>
      <c r="N4" s="2" t="s">
        <v>154</v>
      </c>
      <c r="O4" s="2" t="s">
        <v>155</v>
      </c>
      <c r="R4" s="52"/>
      <c r="S4" s="52" t="s">
        <v>2</v>
      </c>
      <c r="T4" s="52"/>
      <c r="U4" s="52" t="s">
        <v>1142</v>
      </c>
      <c r="V4" s="52"/>
      <c r="W4" s="52" t="s">
        <v>2</v>
      </c>
      <c r="X4" s="52"/>
      <c r="Y4" s="52" t="s">
        <v>1142</v>
      </c>
      <c r="Z4" s="52"/>
      <c r="AA4" s="52" t="s">
        <v>2</v>
      </c>
      <c r="AB4" s="52"/>
      <c r="AC4" s="52" t="s">
        <v>1142</v>
      </c>
      <c r="AD4" s="52"/>
      <c r="AF4" s="52"/>
      <c r="AG4" s="2" t="s">
        <v>1504</v>
      </c>
      <c r="AH4" s="2" t="s">
        <v>1106</v>
      </c>
      <c r="AI4" s="2"/>
    </row>
    <row r="5" spans="1:35" ht="31.2" x14ac:dyDescent="0.3">
      <c r="A5" s="6" t="s">
        <v>1420</v>
      </c>
      <c r="B5" s="3">
        <v>4085</v>
      </c>
      <c r="C5" t="s">
        <v>213</v>
      </c>
      <c r="D5">
        <v>102</v>
      </c>
      <c r="E5" t="s">
        <v>567</v>
      </c>
      <c r="F5" s="28">
        <v>2.5000000000000001E-2</v>
      </c>
      <c r="G5" t="s">
        <v>765</v>
      </c>
      <c r="I5" s="2" t="s">
        <v>1420</v>
      </c>
      <c r="J5" s="4">
        <v>4060</v>
      </c>
      <c r="K5" s="5" t="s">
        <v>336</v>
      </c>
      <c r="L5" s="5">
        <v>211</v>
      </c>
      <c r="M5" s="5" t="s">
        <v>189</v>
      </c>
      <c r="N5" s="10">
        <v>5.1999999999999998E-2</v>
      </c>
      <c r="O5" s="5" t="s">
        <v>386</v>
      </c>
      <c r="R5" s="52"/>
      <c r="S5" s="2" t="s">
        <v>154</v>
      </c>
      <c r="T5" s="2" t="s">
        <v>155</v>
      </c>
      <c r="U5" s="2" t="s">
        <v>154</v>
      </c>
      <c r="V5" s="2" t="s">
        <v>155</v>
      </c>
      <c r="W5" s="2" t="s">
        <v>154</v>
      </c>
      <c r="X5" s="2" t="s">
        <v>155</v>
      </c>
      <c r="Y5" s="2" t="s">
        <v>154</v>
      </c>
      <c r="Z5" s="2" t="s">
        <v>155</v>
      </c>
      <c r="AA5" s="2" t="s">
        <v>154</v>
      </c>
      <c r="AB5" s="2" t="s">
        <v>155</v>
      </c>
      <c r="AC5" s="2" t="s">
        <v>154</v>
      </c>
      <c r="AD5" s="2" t="s">
        <v>155</v>
      </c>
      <c r="AF5" s="2" t="s">
        <v>1505</v>
      </c>
      <c r="AG5" s="4">
        <v>4083</v>
      </c>
      <c r="AH5" s="5">
        <v>208</v>
      </c>
      <c r="AI5" s="5">
        <v>5.0999999999999996</v>
      </c>
    </row>
    <row r="6" spans="1:35" x14ac:dyDescent="0.3">
      <c r="A6" s="6" t="s">
        <v>916</v>
      </c>
      <c r="I6" s="2" t="s">
        <v>916</v>
      </c>
      <c r="J6" s="5"/>
      <c r="K6" s="5"/>
      <c r="L6" s="5"/>
      <c r="M6" s="5"/>
      <c r="N6" s="5"/>
      <c r="O6" s="5"/>
      <c r="R6" s="2" t="s">
        <v>996</v>
      </c>
      <c r="S6" s="4">
        <v>1207</v>
      </c>
      <c r="T6" s="5" t="s">
        <v>164</v>
      </c>
      <c r="U6" s="10">
        <v>4.3999999999999997E-2</v>
      </c>
      <c r="V6" s="5" t="s">
        <v>411</v>
      </c>
      <c r="W6" s="4">
        <v>1007</v>
      </c>
      <c r="X6" s="5" t="s">
        <v>181</v>
      </c>
      <c r="Y6" s="10">
        <v>0</v>
      </c>
      <c r="Z6" s="5" t="s">
        <v>447</v>
      </c>
      <c r="AA6" s="5">
        <v>154</v>
      </c>
      <c r="AB6" s="5" t="s">
        <v>276</v>
      </c>
      <c r="AC6" s="10">
        <v>0.34399999999999997</v>
      </c>
      <c r="AD6" s="5" t="s">
        <v>1042</v>
      </c>
      <c r="AF6" s="2" t="s">
        <v>83</v>
      </c>
      <c r="AG6" s="4">
        <v>1191</v>
      </c>
      <c r="AH6" s="5">
        <v>85</v>
      </c>
      <c r="AI6" s="5">
        <v>7.1</v>
      </c>
    </row>
    <row r="7" spans="1:35" x14ac:dyDescent="0.3">
      <c r="A7" s="6" t="s">
        <v>83</v>
      </c>
      <c r="B7">
        <v>920</v>
      </c>
      <c r="C7" t="s">
        <v>570</v>
      </c>
      <c r="D7">
        <v>17</v>
      </c>
      <c r="E7" t="s">
        <v>192</v>
      </c>
      <c r="F7" s="28">
        <v>1.7999999999999999E-2</v>
      </c>
      <c r="G7" t="s">
        <v>585</v>
      </c>
      <c r="I7" s="2" t="s">
        <v>83</v>
      </c>
      <c r="J7" s="5">
        <v>926</v>
      </c>
      <c r="K7" s="5" t="s">
        <v>1421</v>
      </c>
      <c r="L7" s="5">
        <v>117</v>
      </c>
      <c r="M7" s="5" t="s">
        <v>247</v>
      </c>
      <c r="N7" s="10">
        <v>0.126</v>
      </c>
      <c r="O7" s="5" t="s">
        <v>1045</v>
      </c>
      <c r="R7" s="2" t="s">
        <v>865</v>
      </c>
      <c r="S7" s="5">
        <v>526</v>
      </c>
      <c r="T7" s="5" t="s">
        <v>235</v>
      </c>
      <c r="U7" s="10">
        <v>0.10100000000000001</v>
      </c>
      <c r="V7" s="5" t="s">
        <v>502</v>
      </c>
      <c r="W7" s="5">
        <v>406</v>
      </c>
      <c r="X7" s="5" t="s">
        <v>211</v>
      </c>
      <c r="Y7" s="10">
        <v>0</v>
      </c>
      <c r="Z7" s="5" t="s">
        <v>426</v>
      </c>
      <c r="AA7" s="5">
        <v>107</v>
      </c>
      <c r="AB7" s="5" t="s">
        <v>209</v>
      </c>
      <c r="AC7" s="10">
        <v>0.495</v>
      </c>
      <c r="AD7" s="5" t="s">
        <v>1043</v>
      </c>
      <c r="AF7" s="2" t="s">
        <v>1046</v>
      </c>
      <c r="AG7" s="4">
        <v>1179</v>
      </c>
      <c r="AH7" s="5">
        <v>73</v>
      </c>
      <c r="AI7" s="5">
        <v>6.2</v>
      </c>
    </row>
    <row r="8" spans="1:35" x14ac:dyDescent="0.3">
      <c r="A8" s="6" t="s">
        <v>1859</v>
      </c>
      <c r="B8">
        <v>920</v>
      </c>
      <c r="C8" t="s">
        <v>570</v>
      </c>
      <c r="D8">
        <v>17</v>
      </c>
      <c r="E8" t="s">
        <v>192</v>
      </c>
      <c r="F8" s="28">
        <v>1.7999999999999999E-2</v>
      </c>
      <c r="G8" t="s">
        <v>585</v>
      </c>
      <c r="I8" s="2" t="s">
        <v>1046</v>
      </c>
      <c r="J8" s="5">
        <v>926</v>
      </c>
      <c r="K8" s="5" t="s">
        <v>1421</v>
      </c>
      <c r="L8" s="5">
        <v>117</v>
      </c>
      <c r="M8" s="5" t="s">
        <v>247</v>
      </c>
      <c r="N8" s="10">
        <v>0.126</v>
      </c>
      <c r="O8" s="5" t="s">
        <v>1045</v>
      </c>
      <c r="R8" s="2"/>
      <c r="S8" s="5"/>
      <c r="T8" s="5"/>
      <c r="U8" s="5"/>
      <c r="V8" s="5"/>
      <c r="W8" s="5"/>
      <c r="X8" s="5"/>
      <c r="Y8" s="5"/>
      <c r="Z8" s="5"/>
      <c r="AA8" s="5"/>
      <c r="AB8" s="5"/>
      <c r="AC8" s="5"/>
      <c r="AD8" s="5"/>
      <c r="AF8" s="2" t="s">
        <v>1506</v>
      </c>
      <c r="AG8" s="5">
        <v>960</v>
      </c>
      <c r="AH8" s="5">
        <v>19</v>
      </c>
      <c r="AI8" s="5">
        <v>2</v>
      </c>
    </row>
    <row r="9" spans="1:35" ht="31.2" x14ac:dyDescent="0.3">
      <c r="A9" s="6" t="s">
        <v>1050</v>
      </c>
      <c r="B9" s="3">
        <v>2699</v>
      </c>
      <c r="C9" t="s">
        <v>162</v>
      </c>
      <c r="D9">
        <v>76</v>
      </c>
      <c r="E9" t="s">
        <v>173</v>
      </c>
      <c r="F9" s="28">
        <v>2.8000000000000001E-2</v>
      </c>
      <c r="G9" t="s">
        <v>369</v>
      </c>
      <c r="I9" s="2" t="s">
        <v>1050</v>
      </c>
      <c r="J9" s="4">
        <v>2740</v>
      </c>
      <c r="K9" s="5" t="s">
        <v>200</v>
      </c>
      <c r="L9" s="5">
        <v>90</v>
      </c>
      <c r="M9" s="5" t="s">
        <v>1093</v>
      </c>
      <c r="N9" s="10">
        <v>3.3000000000000002E-2</v>
      </c>
      <c r="O9" s="5" t="s">
        <v>598</v>
      </c>
      <c r="R9" s="2" t="s">
        <v>1090</v>
      </c>
      <c r="S9" s="5"/>
      <c r="T9" s="5"/>
      <c r="U9" s="5"/>
      <c r="V9" s="5"/>
      <c r="W9" s="5"/>
      <c r="X9" s="5"/>
      <c r="Y9" s="5"/>
      <c r="Z9" s="5"/>
      <c r="AA9" s="5"/>
      <c r="AB9" s="5"/>
      <c r="AC9" s="5"/>
      <c r="AD9" s="5"/>
      <c r="AF9" s="2" t="s">
        <v>1507</v>
      </c>
      <c r="AG9" s="5">
        <v>119</v>
      </c>
      <c r="AH9" s="5">
        <v>44</v>
      </c>
      <c r="AI9" s="5">
        <v>37</v>
      </c>
    </row>
    <row r="10" spans="1:35" x14ac:dyDescent="0.3">
      <c r="A10" s="6" t="s">
        <v>30</v>
      </c>
      <c r="B10">
        <v>466</v>
      </c>
      <c r="C10" t="s">
        <v>667</v>
      </c>
      <c r="D10">
        <v>9</v>
      </c>
      <c r="E10" t="s">
        <v>754</v>
      </c>
      <c r="F10" s="28">
        <v>1.9E-2</v>
      </c>
      <c r="G10" t="s">
        <v>415</v>
      </c>
      <c r="I10" s="2" t="s">
        <v>30</v>
      </c>
      <c r="J10" s="5">
        <v>394</v>
      </c>
      <c r="K10" s="5" t="s">
        <v>166</v>
      </c>
      <c r="L10" s="5">
        <v>4</v>
      </c>
      <c r="M10" s="5" t="s">
        <v>1422</v>
      </c>
      <c r="N10" s="10">
        <v>0.01</v>
      </c>
      <c r="O10" s="5" t="s">
        <v>697</v>
      </c>
      <c r="R10" s="2" t="s">
        <v>1453</v>
      </c>
      <c r="S10" s="5"/>
      <c r="T10" s="5"/>
      <c r="U10" s="5"/>
      <c r="V10" s="5"/>
      <c r="W10" s="5"/>
      <c r="X10" s="5"/>
      <c r="Y10" s="5"/>
      <c r="Z10" s="5"/>
      <c r="AA10" s="5"/>
      <c r="AB10" s="5"/>
      <c r="AC10" s="5"/>
      <c r="AD10" s="5"/>
      <c r="AF10" s="2" t="s">
        <v>1508</v>
      </c>
      <c r="AG10" s="5">
        <v>344</v>
      </c>
      <c r="AH10" s="5">
        <v>26</v>
      </c>
      <c r="AI10" s="5">
        <v>7.6</v>
      </c>
    </row>
    <row r="11" spans="1:35" x14ac:dyDescent="0.3">
      <c r="I11" s="2"/>
      <c r="J11" s="5"/>
      <c r="K11" s="5"/>
      <c r="L11" s="5"/>
      <c r="M11" s="5"/>
      <c r="N11" s="5"/>
      <c r="O11" s="5"/>
      <c r="R11" s="2" t="s">
        <v>899</v>
      </c>
      <c r="S11" s="4">
        <v>1207</v>
      </c>
      <c r="T11" s="5" t="s">
        <v>164</v>
      </c>
      <c r="U11" s="10">
        <v>4.3999999999999997E-2</v>
      </c>
      <c r="V11" s="5" t="s">
        <v>411</v>
      </c>
      <c r="W11" s="4">
        <v>1007</v>
      </c>
      <c r="X11" s="5" t="s">
        <v>181</v>
      </c>
      <c r="Y11" s="10">
        <v>0</v>
      </c>
      <c r="Z11" s="5" t="s">
        <v>447</v>
      </c>
      <c r="AA11" s="5">
        <v>154</v>
      </c>
      <c r="AB11" s="5" t="s">
        <v>276</v>
      </c>
      <c r="AC11" s="10">
        <v>0.34399999999999997</v>
      </c>
      <c r="AD11" s="5" t="s">
        <v>1042</v>
      </c>
      <c r="AF11" s="2" t="s">
        <v>1506</v>
      </c>
      <c r="AG11" s="5">
        <v>276</v>
      </c>
      <c r="AH11" s="5">
        <v>7</v>
      </c>
      <c r="AI11" s="5">
        <v>2.5</v>
      </c>
    </row>
    <row r="12" spans="1:35" ht="31.2" x14ac:dyDescent="0.3">
      <c r="A12" s="6" t="s">
        <v>1103</v>
      </c>
      <c r="I12" s="2" t="s">
        <v>1103</v>
      </c>
      <c r="J12" s="5"/>
      <c r="K12" s="5"/>
      <c r="L12" s="5"/>
      <c r="M12" s="5"/>
      <c r="N12" s="5"/>
      <c r="O12" s="5"/>
      <c r="R12" s="2" t="s">
        <v>38</v>
      </c>
      <c r="S12" s="4">
        <v>1138</v>
      </c>
      <c r="T12" s="5" t="s">
        <v>181</v>
      </c>
      <c r="U12" s="10">
        <v>2.1000000000000001E-2</v>
      </c>
      <c r="V12" s="5" t="s">
        <v>393</v>
      </c>
      <c r="W12" s="4">
        <v>1000</v>
      </c>
      <c r="X12" s="5" t="s">
        <v>307</v>
      </c>
      <c r="Y12" s="10">
        <v>0</v>
      </c>
      <c r="Z12" s="5" t="s">
        <v>447</v>
      </c>
      <c r="AA12" s="5">
        <v>125</v>
      </c>
      <c r="AB12" s="5" t="s">
        <v>291</v>
      </c>
      <c r="AC12" s="10">
        <v>0.192</v>
      </c>
      <c r="AD12" s="5" t="s">
        <v>479</v>
      </c>
      <c r="AF12" s="2" t="s">
        <v>1507</v>
      </c>
      <c r="AG12" s="5">
        <v>31</v>
      </c>
      <c r="AH12" s="5">
        <v>19</v>
      </c>
      <c r="AI12" s="5">
        <v>61.3</v>
      </c>
    </row>
    <row r="13" spans="1:35" x14ac:dyDescent="0.3">
      <c r="A13" s="6" t="s">
        <v>3</v>
      </c>
      <c r="B13" s="3">
        <v>2080</v>
      </c>
      <c r="C13" t="s">
        <v>517</v>
      </c>
      <c r="D13">
        <v>29</v>
      </c>
      <c r="E13" t="s">
        <v>809</v>
      </c>
      <c r="F13" s="28">
        <v>1.4E-2</v>
      </c>
      <c r="G13" t="s">
        <v>715</v>
      </c>
      <c r="I13" s="2" t="s">
        <v>3</v>
      </c>
      <c r="J13" s="4">
        <v>1955</v>
      </c>
      <c r="K13" s="5" t="s">
        <v>914</v>
      </c>
      <c r="L13" s="5">
        <v>35</v>
      </c>
      <c r="M13" s="5" t="s">
        <v>809</v>
      </c>
      <c r="N13" s="10">
        <v>1.7999999999999999E-2</v>
      </c>
      <c r="O13" s="5" t="s">
        <v>765</v>
      </c>
      <c r="R13" s="2" t="s">
        <v>39</v>
      </c>
      <c r="S13" s="5">
        <v>29</v>
      </c>
      <c r="T13" s="5" t="s">
        <v>1092</v>
      </c>
      <c r="U13" s="10">
        <v>1</v>
      </c>
      <c r="V13" s="5" t="s">
        <v>193</v>
      </c>
      <c r="W13" s="5">
        <v>0</v>
      </c>
      <c r="X13" s="5" t="s">
        <v>233</v>
      </c>
      <c r="Y13" s="5" t="s">
        <v>169</v>
      </c>
      <c r="Z13" s="5" t="s">
        <v>170</v>
      </c>
      <c r="AA13" s="5">
        <v>29</v>
      </c>
      <c r="AB13" s="5" t="s">
        <v>1092</v>
      </c>
      <c r="AC13" s="10">
        <v>1</v>
      </c>
      <c r="AD13" s="5" t="s">
        <v>193</v>
      </c>
      <c r="AF13" s="2" t="s">
        <v>1049</v>
      </c>
      <c r="AG13" s="5">
        <v>917</v>
      </c>
      <c r="AH13" s="5">
        <v>52</v>
      </c>
      <c r="AI13" s="5">
        <v>5.7</v>
      </c>
    </row>
    <row r="14" spans="1:35" x14ac:dyDescent="0.3">
      <c r="A14" s="6" t="s">
        <v>4</v>
      </c>
      <c r="B14" s="3">
        <v>2005</v>
      </c>
      <c r="C14" t="s">
        <v>486</v>
      </c>
      <c r="D14">
        <v>73</v>
      </c>
      <c r="E14" t="s">
        <v>562</v>
      </c>
      <c r="F14" s="28">
        <v>3.5999999999999997E-2</v>
      </c>
      <c r="G14" t="s">
        <v>530</v>
      </c>
      <c r="I14" s="2" t="s">
        <v>4</v>
      </c>
      <c r="J14" s="4">
        <v>2105</v>
      </c>
      <c r="K14" s="5" t="s">
        <v>914</v>
      </c>
      <c r="L14" s="5">
        <v>176</v>
      </c>
      <c r="M14" s="5" t="s">
        <v>517</v>
      </c>
      <c r="N14" s="10">
        <v>8.4000000000000005E-2</v>
      </c>
      <c r="O14" s="5" t="s">
        <v>399</v>
      </c>
      <c r="R14" s="2" t="s">
        <v>40</v>
      </c>
      <c r="S14" s="5">
        <v>0</v>
      </c>
      <c r="T14" s="5" t="s">
        <v>233</v>
      </c>
      <c r="U14" s="5" t="s">
        <v>169</v>
      </c>
      <c r="V14" s="5" t="s">
        <v>170</v>
      </c>
      <c r="W14" s="5">
        <v>0</v>
      </c>
      <c r="X14" s="5" t="s">
        <v>233</v>
      </c>
      <c r="Y14" s="5" t="s">
        <v>169</v>
      </c>
      <c r="Z14" s="5" t="s">
        <v>170</v>
      </c>
      <c r="AA14" s="5">
        <v>0</v>
      </c>
      <c r="AB14" s="5" t="s">
        <v>233</v>
      </c>
      <c r="AC14" s="5" t="s">
        <v>169</v>
      </c>
      <c r="AD14" s="5" t="s">
        <v>170</v>
      </c>
      <c r="AF14" s="2" t="s">
        <v>1506</v>
      </c>
      <c r="AG14" s="5">
        <v>748</v>
      </c>
      <c r="AH14" s="5">
        <v>12</v>
      </c>
      <c r="AI14" s="5">
        <v>1.6</v>
      </c>
    </row>
    <row r="15" spans="1:35" ht="31.2" x14ac:dyDescent="0.3">
      <c r="I15" s="2"/>
      <c r="J15" s="5"/>
      <c r="K15" s="5"/>
      <c r="L15" s="5"/>
      <c r="M15" s="5"/>
      <c r="N15" s="5"/>
      <c r="O15" s="5"/>
      <c r="R15" s="2" t="s">
        <v>41</v>
      </c>
      <c r="S15" s="5">
        <v>40</v>
      </c>
      <c r="T15" s="5" t="s">
        <v>262</v>
      </c>
      <c r="U15" s="10">
        <v>0</v>
      </c>
      <c r="V15" s="5" t="s">
        <v>244</v>
      </c>
      <c r="W15" s="5">
        <v>7</v>
      </c>
      <c r="X15" s="5" t="s">
        <v>730</v>
      </c>
      <c r="Y15" s="10">
        <v>0</v>
      </c>
      <c r="Z15" s="5" t="s">
        <v>1454</v>
      </c>
      <c r="AA15" s="5">
        <v>0</v>
      </c>
      <c r="AB15" s="5" t="s">
        <v>233</v>
      </c>
      <c r="AC15" s="5" t="s">
        <v>169</v>
      </c>
      <c r="AD15" s="5" t="s">
        <v>170</v>
      </c>
      <c r="AF15" s="2" t="s">
        <v>1507</v>
      </c>
      <c r="AG15" s="5">
        <v>93</v>
      </c>
      <c r="AH15" s="5">
        <v>30</v>
      </c>
      <c r="AI15" s="5">
        <v>32.299999999999997</v>
      </c>
    </row>
    <row r="16" spans="1:35" ht="31.2" x14ac:dyDescent="0.3">
      <c r="A16" s="6" t="s">
        <v>1090</v>
      </c>
      <c r="I16" s="2" t="s">
        <v>1090</v>
      </c>
      <c r="J16" s="5"/>
      <c r="K16" s="5"/>
      <c r="L16" s="5"/>
      <c r="M16" s="5"/>
      <c r="N16" s="5"/>
      <c r="O16" s="5"/>
      <c r="R16" s="2" t="s">
        <v>49</v>
      </c>
      <c r="S16" s="5">
        <v>0</v>
      </c>
      <c r="T16" s="5" t="s">
        <v>233</v>
      </c>
      <c r="U16" s="5" t="s">
        <v>169</v>
      </c>
      <c r="V16" s="5" t="s">
        <v>170</v>
      </c>
      <c r="W16" s="5">
        <v>0</v>
      </c>
      <c r="X16" s="5" t="s">
        <v>233</v>
      </c>
      <c r="Y16" s="5" t="s">
        <v>169</v>
      </c>
      <c r="Z16" s="5" t="s">
        <v>170</v>
      </c>
      <c r="AA16" s="5">
        <v>0</v>
      </c>
      <c r="AB16" s="5" t="s">
        <v>233</v>
      </c>
      <c r="AC16" s="5" t="s">
        <v>169</v>
      </c>
      <c r="AD16" s="5" t="s">
        <v>170</v>
      </c>
      <c r="AF16" s="2" t="s">
        <v>30</v>
      </c>
      <c r="AG16" s="5">
        <v>277</v>
      </c>
      <c r="AH16" s="5">
        <v>16</v>
      </c>
      <c r="AI16" s="5">
        <v>5.8</v>
      </c>
    </row>
    <row r="17" spans="1:35" x14ac:dyDescent="0.3">
      <c r="I17" s="2" t="s">
        <v>899</v>
      </c>
      <c r="J17" s="4">
        <v>3958</v>
      </c>
      <c r="K17" s="5" t="s">
        <v>597</v>
      </c>
      <c r="L17" s="5">
        <v>211</v>
      </c>
      <c r="M17" s="5" t="s">
        <v>189</v>
      </c>
      <c r="N17" s="10">
        <v>5.2999999999999999E-2</v>
      </c>
      <c r="O17" s="5" t="s">
        <v>445</v>
      </c>
      <c r="R17" s="2" t="s">
        <v>900</v>
      </c>
      <c r="S17" s="5">
        <v>0</v>
      </c>
      <c r="T17" s="5" t="s">
        <v>233</v>
      </c>
      <c r="U17" s="5" t="s">
        <v>169</v>
      </c>
      <c r="V17" s="5" t="s">
        <v>170</v>
      </c>
      <c r="W17" s="5">
        <v>0</v>
      </c>
      <c r="X17" s="5" t="s">
        <v>233</v>
      </c>
      <c r="Y17" s="5" t="s">
        <v>169</v>
      </c>
      <c r="Z17" s="5" t="s">
        <v>170</v>
      </c>
      <c r="AA17" s="5">
        <v>0</v>
      </c>
      <c r="AB17" s="5" t="s">
        <v>233</v>
      </c>
      <c r="AC17" s="5" t="s">
        <v>169</v>
      </c>
      <c r="AD17" s="5" t="s">
        <v>170</v>
      </c>
      <c r="AF17" s="2" t="s">
        <v>1509</v>
      </c>
      <c r="AG17" s="4">
        <v>4060</v>
      </c>
      <c r="AH17" s="5">
        <v>208</v>
      </c>
      <c r="AI17" s="5">
        <v>5.0999999999999996</v>
      </c>
    </row>
    <row r="18" spans="1:35" x14ac:dyDescent="0.3">
      <c r="A18" s="6" t="s">
        <v>70</v>
      </c>
      <c r="B18" s="3">
        <v>3932</v>
      </c>
      <c r="C18" t="s">
        <v>504</v>
      </c>
      <c r="D18">
        <v>100</v>
      </c>
      <c r="E18" t="s">
        <v>567</v>
      </c>
      <c r="F18" s="28">
        <v>2.5000000000000001E-2</v>
      </c>
      <c r="G18" t="s">
        <v>362</v>
      </c>
      <c r="I18" s="2" t="s">
        <v>38</v>
      </c>
      <c r="J18" s="4">
        <v>3776</v>
      </c>
      <c r="K18" s="5" t="s">
        <v>1423</v>
      </c>
      <c r="L18" s="5">
        <v>109</v>
      </c>
      <c r="M18" s="5" t="s">
        <v>205</v>
      </c>
      <c r="N18" s="10">
        <v>2.9000000000000001E-2</v>
      </c>
      <c r="O18" s="5" t="s">
        <v>393</v>
      </c>
      <c r="R18" s="2" t="s">
        <v>901</v>
      </c>
      <c r="S18" s="5">
        <v>0</v>
      </c>
      <c r="T18" s="5" t="s">
        <v>233</v>
      </c>
      <c r="U18" s="5" t="s">
        <v>169</v>
      </c>
      <c r="V18" s="5" t="s">
        <v>170</v>
      </c>
      <c r="W18" s="5">
        <v>0</v>
      </c>
      <c r="X18" s="5" t="s">
        <v>233</v>
      </c>
      <c r="Y18" s="5" t="s">
        <v>169</v>
      </c>
      <c r="Z18" s="5" t="s">
        <v>170</v>
      </c>
      <c r="AA18" s="5">
        <v>0</v>
      </c>
      <c r="AB18" s="5" t="s">
        <v>233</v>
      </c>
      <c r="AC18" s="5" t="s">
        <v>169</v>
      </c>
      <c r="AD18" s="5" t="s">
        <v>170</v>
      </c>
      <c r="AF18" s="2" t="s">
        <v>1407</v>
      </c>
      <c r="AG18" s="5">
        <v>23</v>
      </c>
      <c r="AH18" s="5">
        <v>0</v>
      </c>
      <c r="AI18" s="5">
        <v>0</v>
      </c>
    </row>
    <row r="19" spans="1:35" ht="31.2" x14ac:dyDescent="0.3">
      <c r="A19" s="6" t="s">
        <v>71</v>
      </c>
      <c r="B19">
        <v>1</v>
      </c>
      <c r="C19" t="s">
        <v>1693</v>
      </c>
      <c r="D19">
        <v>1</v>
      </c>
      <c r="E19" t="s">
        <v>1693</v>
      </c>
      <c r="F19" s="28">
        <v>1</v>
      </c>
      <c r="G19" t="s">
        <v>1469</v>
      </c>
      <c r="I19" s="2" t="s">
        <v>39</v>
      </c>
      <c r="J19" s="5">
        <v>102</v>
      </c>
      <c r="K19" s="5" t="s">
        <v>844</v>
      </c>
      <c r="L19" s="5">
        <v>102</v>
      </c>
      <c r="M19" s="5" t="s">
        <v>844</v>
      </c>
      <c r="N19" s="10">
        <v>1</v>
      </c>
      <c r="O19" s="5" t="s">
        <v>821</v>
      </c>
      <c r="R19" s="2"/>
      <c r="S19" s="5"/>
      <c r="T19" s="5"/>
      <c r="U19" s="5"/>
      <c r="V19" s="5"/>
      <c r="W19" s="5"/>
      <c r="X19" s="5"/>
      <c r="Y19" s="5"/>
      <c r="Z19" s="5"/>
      <c r="AA19" s="5"/>
      <c r="AB19" s="5"/>
      <c r="AC19" s="5"/>
      <c r="AD19" s="5"/>
      <c r="AF19" s="2" t="s">
        <v>1444</v>
      </c>
      <c r="AG19" s="5">
        <v>603</v>
      </c>
      <c r="AH19" s="5">
        <v>87</v>
      </c>
      <c r="AI19" s="5">
        <v>14.4</v>
      </c>
    </row>
    <row r="20" spans="1:35" x14ac:dyDescent="0.3">
      <c r="A20" s="6" t="s">
        <v>72</v>
      </c>
      <c r="B20">
        <v>1</v>
      </c>
      <c r="C20" t="s">
        <v>1694</v>
      </c>
      <c r="D20">
        <v>1</v>
      </c>
      <c r="E20" t="s">
        <v>1694</v>
      </c>
      <c r="F20" s="28">
        <v>1</v>
      </c>
      <c r="G20" t="s">
        <v>1469</v>
      </c>
      <c r="I20" s="2" t="s">
        <v>40</v>
      </c>
      <c r="J20" s="5">
        <v>0</v>
      </c>
      <c r="K20" s="5" t="s">
        <v>233</v>
      </c>
      <c r="L20" s="5">
        <v>0</v>
      </c>
      <c r="M20" s="5" t="s">
        <v>233</v>
      </c>
      <c r="N20" s="5" t="s">
        <v>169</v>
      </c>
      <c r="O20" s="5" t="s">
        <v>170</v>
      </c>
      <c r="R20" s="2" t="s">
        <v>1097</v>
      </c>
      <c r="S20" s="5">
        <v>16</v>
      </c>
      <c r="T20" s="5" t="s">
        <v>974</v>
      </c>
      <c r="U20" s="10">
        <v>0</v>
      </c>
      <c r="V20" s="5" t="s">
        <v>1099</v>
      </c>
      <c r="W20" s="5">
        <v>16</v>
      </c>
      <c r="X20" s="5" t="s">
        <v>974</v>
      </c>
      <c r="Y20" s="10">
        <v>0</v>
      </c>
      <c r="Z20" s="5" t="s">
        <v>1099</v>
      </c>
      <c r="AA20" s="5">
        <v>0</v>
      </c>
      <c r="AB20" s="5" t="s">
        <v>233</v>
      </c>
      <c r="AC20" s="5" t="s">
        <v>169</v>
      </c>
      <c r="AD20" s="5" t="s">
        <v>170</v>
      </c>
      <c r="AF20" s="2" t="s">
        <v>3</v>
      </c>
      <c r="AG20" s="5">
        <v>277</v>
      </c>
      <c r="AH20" s="5">
        <v>25</v>
      </c>
      <c r="AI20" s="5">
        <v>9</v>
      </c>
    </row>
    <row r="21" spans="1:35" x14ac:dyDescent="0.3">
      <c r="A21" s="6" t="s">
        <v>73</v>
      </c>
      <c r="B21">
        <v>70</v>
      </c>
      <c r="C21" t="s">
        <v>171</v>
      </c>
      <c r="D21">
        <v>0</v>
      </c>
      <c r="E21" t="s">
        <v>233</v>
      </c>
      <c r="F21" s="28">
        <v>0</v>
      </c>
      <c r="G21" t="s">
        <v>1425</v>
      </c>
      <c r="I21" s="2" t="s">
        <v>41</v>
      </c>
      <c r="J21" s="5">
        <v>80</v>
      </c>
      <c r="K21" s="5" t="s">
        <v>1424</v>
      </c>
      <c r="L21" s="5">
        <v>0</v>
      </c>
      <c r="M21" s="5" t="s">
        <v>233</v>
      </c>
      <c r="N21" s="10">
        <v>0</v>
      </c>
      <c r="O21" s="5" t="s">
        <v>1425</v>
      </c>
      <c r="R21" s="2" t="s">
        <v>1100</v>
      </c>
      <c r="S21" s="4">
        <v>1122</v>
      </c>
      <c r="T21" s="5" t="s">
        <v>307</v>
      </c>
      <c r="U21" s="10">
        <v>2.1000000000000001E-2</v>
      </c>
      <c r="V21" s="5" t="s">
        <v>393</v>
      </c>
      <c r="W21" s="5">
        <v>984</v>
      </c>
      <c r="X21" s="5" t="s">
        <v>307</v>
      </c>
      <c r="Y21" s="10">
        <v>0</v>
      </c>
      <c r="Z21" s="5" t="s">
        <v>447</v>
      </c>
      <c r="AA21" s="5">
        <v>125</v>
      </c>
      <c r="AB21" s="5" t="s">
        <v>291</v>
      </c>
      <c r="AC21" s="10">
        <v>0.192</v>
      </c>
      <c r="AD21" s="5" t="s">
        <v>479</v>
      </c>
      <c r="AF21" s="2" t="s">
        <v>1510</v>
      </c>
      <c r="AG21" s="4">
        <v>2956</v>
      </c>
      <c r="AH21" s="5" t="s">
        <v>216</v>
      </c>
      <c r="AI21" s="5" t="s">
        <v>216</v>
      </c>
    </row>
    <row r="22" spans="1:35" x14ac:dyDescent="0.3">
      <c r="A22" s="6" t="s">
        <v>74</v>
      </c>
      <c r="B22">
        <v>0</v>
      </c>
      <c r="C22" t="s">
        <v>233</v>
      </c>
      <c r="D22">
        <v>0</v>
      </c>
      <c r="E22" t="s">
        <v>233</v>
      </c>
      <c r="F22" t="s">
        <v>169</v>
      </c>
      <c r="G22" t="s">
        <v>170</v>
      </c>
      <c r="I22" s="2" t="s">
        <v>49</v>
      </c>
      <c r="J22" s="5">
        <v>0</v>
      </c>
      <c r="K22" s="5" t="s">
        <v>233</v>
      </c>
      <c r="L22" s="5">
        <v>0</v>
      </c>
      <c r="M22" s="5" t="s">
        <v>233</v>
      </c>
      <c r="N22" s="5" t="s">
        <v>169</v>
      </c>
      <c r="O22" s="5" t="s">
        <v>170</v>
      </c>
      <c r="R22" s="2"/>
      <c r="S22" s="5"/>
      <c r="T22" s="5"/>
      <c r="U22" s="5"/>
      <c r="V22" s="5"/>
      <c r="W22" s="5"/>
      <c r="X22" s="5"/>
      <c r="Y22" s="5"/>
      <c r="Z22" s="5"/>
      <c r="AA22" s="5"/>
      <c r="AB22" s="5"/>
      <c r="AC22" s="5"/>
      <c r="AD22" s="5"/>
      <c r="AF22" s="2" t="s">
        <v>4</v>
      </c>
      <c r="AG22" s="5">
        <v>326</v>
      </c>
      <c r="AH22" s="5">
        <v>62</v>
      </c>
      <c r="AI22" s="5">
        <v>19</v>
      </c>
    </row>
    <row r="23" spans="1:35" x14ac:dyDescent="0.3">
      <c r="A23" s="6" t="s">
        <v>1531</v>
      </c>
      <c r="B23">
        <v>10</v>
      </c>
      <c r="C23" t="s">
        <v>676</v>
      </c>
      <c r="D23">
        <v>0</v>
      </c>
      <c r="E23" t="s">
        <v>233</v>
      </c>
      <c r="F23" s="28">
        <v>0</v>
      </c>
      <c r="G23" t="s">
        <v>1860</v>
      </c>
      <c r="I23" s="2" t="s">
        <v>900</v>
      </c>
      <c r="J23" s="5">
        <v>0</v>
      </c>
      <c r="K23" s="5" t="s">
        <v>233</v>
      </c>
      <c r="L23" s="5">
        <v>0</v>
      </c>
      <c r="M23" s="5" t="s">
        <v>233</v>
      </c>
      <c r="N23" s="5" t="s">
        <v>169</v>
      </c>
      <c r="O23" s="5" t="s">
        <v>170</v>
      </c>
      <c r="R23" s="2" t="s">
        <v>1455</v>
      </c>
      <c r="S23" s="5">
        <v>992</v>
      </c>
      <c r="T23" s="5" t="s">
        <v>247</v>
      </c>
      <c r="U23" s="10">
        <v>2.9000000000000001E-2</v>
      </c>
      <c r="V23" s="5" t="s">
        <v>386</v>
      </c>
      <c r="W23" s="5">
        <v>816</v>
      </c>
      <c r="X23" s="5" t="s">
        <v>692</v>
      </c>
      <c r="Y23" s="10">
        <v>0</v>
      </c>
      <c r="Z23" s="5" t="s">
        <v>393</v>
      </c>
      <c r="AA23" s="5">
        <v>130</v>
      </c>
      <c r="AB23" s="5" t="s">
        <v>191</v>
      </c>
      <c r="AC23" s="10">
        <v>0.223</v>
      </c>
      <c r="AD23" s="5" t="s">
        <v>1456</v>
      </c>
      <c r="AF23" s="2" t="s">
        <v>1510</v>
      </c>
      <c r="AG23" s="4">
        <v>5250</v>
      </c>
      <c r="AH23" s="5" t="s">
        <v>216</v>
      </c>
      <c r="AI23" s="5" t="s">
        <v>216</v>
      </c>
    </row>
    <row r="24" spans="1:35" ht="31.2" x14ac:dyDescent="0.3">
      <c r="A24" s="6" t="s">
        <v>901</v>
      </c>
      <c r="B24">
        <v>71</v>
      </c>
      <c r="C24" t="s">
        <v>191</v>
      </c>
      <c r="D24">
        <v>0</v>
      </c>
      <c r="E24" t="s">
        <v>233</v>
      </c>
      <c r="F24" s="28">
        <v>0</v>
      </c>
      <c r="G24" t="s">
        <v>1861</v>
      </c>
      <c r="I24" s="2" t="s">
        <v>901</v>
      </c>
      <c r="J24" s="5">
        <v>102</v>
      </c>
      <c r="K24" s="5" t="s">
        <v>205</v>
      </c>
      <c r="L24" s="5">
        <v>0</v>
      </c>
      <c r="M24" s="5" t="s">
        <v>233</v>
      </c>
      <c r="N24" s="10">
        <v>0</v>
      </c>
      <c r="O24" s="5" t="s">
        <v>821</v>
      </c>
      <c r="R24" s="2" t="s">
        <v>1457</v>
      </c>
      <c r="S24" s="5">
        <v>651</v>
      </c>
      <c r="T24" s="5" t="s">
        <v>681</v>
      </c>
      <c r="U24" s="10">
        <v>0</v>
      </c>
      <c r="V24" s="5" t="s">
        <v>497</v>
      </c>
      <c r="W24" s="5">
        <v>512</v>
      </c>
      <c r="X24" s="5" t="s">
        <v>692</v>
      </c>
      <c r="Y24" s="10">
        <v>0</v>
      </c>
      <c r="Z24" s="5" t="s">
        <v>445</v>
      </c>
      <c r="AA24" s="5">
        <v>93</v>
      </c>
      <c r="AB24" s="5" t="s">
        <v>252</v>
      </c>
      <c r="AC24" s="10">
        <v>0</v>
      </c>
      <c r="AD24" s="5" t="s">
        <v>1458</v>
      </c>
      <c r="AF24" s="2" t="s">
        <v>30</v>
      </c>
      <c r="AG24" s="5">
        <v>71</v>
      </c>
      <c r="AH24" s="5">
        <v>16</v>
      </c>
      <c r="AI24" s="5">
        <v>22.5</v>
      </c>
    </row>
    <row r="25" spans="1:35" x14ac:dyDescent="0.3">
      <c r="I25" s="2"/>
      <c r="J25" s="5"/>
      <c r="K25" s="5"/>
      <c r="L25" s="5"/>
      <c r="M25" s="5"/>
      <c r="N25" s="5"/>
      <c r="O25" s="5"/>
      <c r="R25" s="2"/>
      <c r="S25" s="5"/>
      <c r="T25" s="5"/>
      <c r="U25" s="5"/>
      <c r="V25" s="5"/>
      <c r="W25" s="5"/>
      <c r="X25" s="5"/>
      <c r="Y25" s="5"/>
      <c r="Z25" s="5"/>
      <c r="AA25" s="5"/>
      <c r="AB25" s="5"/>
      <c r="AC25" s="5"/>
      <c r="AD25" s="5"/>
      <c r="AF25" s="2" t="s">
        <v>1511</v>
      </c>
      <c r="AG25" s="5">
        <v>56</v>
      </c>
      <c r="AH25" s="5">
        <v>5</v>
      </c>
      <c r="AI25" s="5">
        <v>8.9</v>
      </c>
    </row>
    <row r="26" spans="1:35" x14ac:dyDescent="0.3">
      <c r="A26" s="6" t="s">
        <v>1097</v>
      </c>
      <c r="B26">
        <v>15</v>
      </c>
      <c r="C26" t="s">
        <v>208</v>
      </c>
      <c r="D26">
        <v>0</v>
      </c>
      <c r="E26" t="s">
        <v>233</v>
      </c>
      <c r="F26" s="28">
        <v>0</v>
      </c>
      <c r="G26" t="s">
        <v>1862</v>
      </c>
      <c r="I26" s="2" t="s">
        <v>1097</v>
      </c>
      <c r="J26" s="5">
        <v>26</v>
      </c>
      <c r="K26" s="5" t="s">
        <v>989</v>
      </c>
      <c r="L26" s="5">
        <v>0</v>
      </c>
      <c r="M26" s="5" t="s">
        <v>233</v>
      </c>
      <c r="N26" s="10">
        <v>0</v>
      </c>
      <c r="O26" s="5" t="s">
        <v>1162</v>
      </c>
      <c r="R26" s="2" t="s">
        <v>862</v>
      </c>
      <c r="S26" s="5">
        <v>163</v>
      </c>
      <c r="T26" s="5" t="s">
        <v>522</v>
      </c>
      <c r="U26" s="10">
        <v>0</v>
      </c>
      <c r="V26" s="5" t="s">
        <v>1459</v>
      </c>
      <c r="W26" s="5">
        <v>155</v>
      </c>
      <c r="X26" s="5" t="s">
        <v>262</v>
      </c>
      <c r="Y26" s="10">
        <v>0</v>
      </c>
      <c r="Z26" s="5" t="s">
        <v>808</v>
      </c>
      <c r="AA26" s="5">
        <v>8</v>
      </c>
      <c r="AB26" s="5" t="s">
        <v>717</v>
      </c>
      <c r="AC26" s="10">
        <v>0</v>
      </c>
      <c r="AD26" s="5" t="s">
        <v>1460</v>
      </c>
      <c r="AF26" s="2" t="s">
        <v>3</v>
      </c>
      <c r="AG26" s="5">
        <v>18</v>
      </c>
      <c r="AH26" s="5">
        <v>0</v>
      </c>
      <c r="AI26" s="5">
        <v>0</v>
      </c>
    </row>
    <row r="27" spans="1:35" x14ac:dyDescent="0.3">
      <c r="A27" s="6" t="s">
        <v>1100</v>
      </c>
      <c r="B27" s="3">
        <v>3932</v>
      </c>
      <c r="C27" t="s">
        <v>504</v>
      </c>
      <c r="D27">
        <v>100</v>
      </c>
      <c r="E27" t="s">
        <v>567</v>
      </c>
      <c r="F27" s="28">
        <v>2.5000000000000001E-2</v>
      </c>
      <c r="G27" t="s">
        <v>362</v>
      </c>
      <c r="I27" s="2" t="s">
        <v>1100</v>
      </c>
      <c r="J27" s="4">
        <v>3750</v>
      </c>
      <c r="K27" s="5" t="s">
        <v>1423</v>
      </c>
      <c r="L27" s="5">
        <v>109</v>
      </c>
      <c r="M27" s="5" t="s">
        <v>205</v>
      </c>
      <c r="N27" s="10">
        <v>2.9000000000000001E-2</v>
      </c>
      <c r="O27" s="5" t="s">
        <v>393</v>
      </c>
      <c r="R27" s="2" t="s">
        <v>1461</v>
      </c>
      <c r="S27" s="5"/>
      <c r="T27" s="5"/>
      <c r="U27" s="5"/>
      <c r="V27" s="5"/>
      <c r="W27" s="5"/>
      <c r="X27" s="5"/>
      <c r="Y27" s="5"/>
      <c r="Z27" s="5"/>
      <c r="AA27" s="5"/>
      <c r="AB27" s="5"/>
      <c r="AC27" s="5"/>
      <c r="AD27" s="5"/>
      <c r="AF27" s="2" t="s">
        <v>4</v>
      </c>
      <c r="AG27" s="5">
        <v>38</v>
      </c>
      <c r="AH27" s="5">
        <v>5</v>
      </c>
      <c r="AI27" s="5">
        <v>13.2</v>
      </c>
    </row>
    <row r="28" spans="1:35" ht="46.8" x14ac:dyDescent="0.3">
      <c r="I28" s="2"/>
      <c r="J28" s="5"/>
      <c r="K28" s="5"/>
      <c r="L28" s="5"/>
      <c r="M28" s="5"/>
      <c r="N28" s="5"/>
      <c r="O28" s="5"/>
      <c r="R28" s="2" t="s">
        <v>1462</v>
      </c>
      <c r="S28" s="5">
        <v>93</v>
      </c>
      <c r="T28" s="5" t="s">
        <v>252</v>
      </c>
      <c r="U28" s="10">
        <v>0.51600000000000001</v>
      </c>
      <c r="V28" s="5" t="s">
        <v>1463</v>
      </c>
      <c r="W28" s="5">
        <v>37</v>
      </c>
      <c r="X28" s="5" t="s">
        <v>265</v>
      </c>
      <c r="Y28" s="10">
        <v>0</v>
      </c>
      <c r="Z28" s="5" t="s">
        <v>1464</v>
      </c>
      <c r="AA28" s="5">
        <v>56</v>
      </c>
      <c r="AB28" s="5" t="s">
        <v>557</v>
      </c>
      <c r="AC28" s="10">
        <v>0.85699999999999998</v>
      </c>
      <c r="AD28" s="5" t="s">
        <v>477</v>
      </c>
      <c r="AF28" s="2" t="s">
        <v>1512</v>
      </c>
      <c r="AG28" s="5"/>
      <c r="AH28" s="5"/>
      <c r="AI28" s="5"/>
    </row>
    <row r="29" spans="1:35" ht="31.2" x14ac:dyDescent="0.3">
      <c r="A29" s="6" t="s">
        <v>1114</v>
      </c>
      <c r="I29" s="2" t="s">
        <v>1114</v>
      </c>
      <c r="J29" s="5"/>
      <c r="K29" s="5"/>
      <c r="L29" s="5"/>
      <c r="M29" s="5"/>
      <c r="N29" s="5"/>
      <c r="O29" s="5"/>
      <c r="R29" s="2" t="s">
        <v>1465</v>
      </c>
      <c r="S29" s="5">
        <v>251</v>
      </c>
      <c r="T29" s="5" t="s">
        <v>227</v>
      </c>
      <c r="U29" s="10">
        <v>0</v>
      </c>
      <c r="V29" s="5" t="s">
        <v>461</v>
      </c>
      <c r="W29" s="5">
        <v>243</v>
      </c>
      <c r="X29" s="5" t="s">
        <v>227</v>
      </c>
      <c r="Y29" s="10">
        <v>0</v>
      </c>
      <c r="Z29" s="5" t="s">
        <v>502</v>
      </c>
      <c r="AA29" s="5">
        <v>8</v>
      </c>
      <c r="AB29" s="5" t="s">
        <v>717</v>
      </c>
      <c r="AC29" s="10">
        <v>0</v>
      </c>
      <c r="AD29" s="5" t="s">
        <v>1460</v>
      </c>
      <c r="AF29" s="2" t="s">
        <v>1435</v>
      </c>
      <c r="AG29" s="5">
        <v>81</v>
      </c>
      <c r="AH29" s="5" t="s">
        <v>216</v>
      </c>
      <c r="AI29" s="5" t="s">
        <v>216</v>
      </c>
    </row>
    <row r="30" spans="1:35" x14ac:dyDescent="0.3">
      <c r="A30" s="6" t="s">
        <v>485</v>
      </c>
      <c r="B30" s="3">
        <v>2835</v>
      </c>
      <c r="C30" t="s">
        <v>1701</v>
      </c>
      <c r="D30">
        <v>85</v>
      </c>
      <c r="E30" t="s">
        <v>336</v>
      </c>
      <c r="F30" s="28">
        <v>0.03</v>
      </c>
      <c r="G30" t="s">
        <v>362</v>
      </c>
      <c r="I30" s="2" t="s">
        <v>485</v>
      </c>
      <c r="J30" s="4">
        <v>2847</v>
      </c>
      <c r="K30" s="5" t="s">
        <v>486</v>
      </c>
      <c r="L30" s="5">
        <v>94</v>
      </c>
      <c r="M30" s="5" t="s">
        <v>998</v>
      </c>
      <c r="N30" s="10">
        <v>3.3000000000000002E-2</v>
      </c>
      <c r="O30" s="5" t="s">
        <v>410</v>
      </c>
      <c r="R30" s="2"/>
      <c r="S30" s="5"/>
      <c r="T30" s="5"/>
      <c r="U30" s="5"/>
      <c r="V30" s="5"/>
      <c r="W30" s="5"/>
      <c r="X30" s="5"/>
      <c r="Y30" s="5"/>
      <c r="Z30" s="5"/>
      <c r="AA30" s="5"/>
      <c r="AB30" s="5"/>
      <c r="AC30" s="5"/>
      <c r="AD30" s="5"/>
      <c r="AF30" s="2" t="s">
        <v>1436</v>
      </c>
      <c r="AG30" s="5">
        <v>253</v>
      </c>
      <c r="AH30" s="5" t="s">
        <v>216</v>
      </c>
      <c r="AI30" s="5" t="s">
        <v>216</v>
      </c>
    </row>
    <row r="31" spans="1:35" ht="31.2" x14ac:dyDescent="0.3">
      <c r="A31" s="6" t="s">
        <v>472</v>
      </c>
      <c r="B31">
        <v>105</v>
      </c>
      <c r="C31" t="s">
        <v>186</v>
      </c>
      <c r="D31">
        <v>12</v>
      </c>
      <c r="E31" t="s">
        <v>671</v>
      </c>
      <c r="F31" s="28">
        <v>0.114</v>
      </c>
      <c r="G31" t="s">
        <v>239</v>
      </c>
      <c r="I31" s="2" t="s">
        <v>472</v>
      </c>
      <c r="J31" s="5">
        <v>147</v>
      </c>
      <c r="K31" s="5" t="s">
        <v>1112</v>
      </c>
      <c r="L31" s="5">
        <v>16</v>
      </c>
      <c r="M31" s="5" t="s">
        <v>676</v>
      </c>
      <c r="N31" s="10">
        <v>0.109</v>
      </c>
      <c r="O31" s="5" t="s">
        <v>526</v>
      </c>
      <c r="R31" s="2" t="s">
        <v>1466</v>
      </c>
      <c r="S31" s="5"/>
      <c r="T31" s="5"/>
      <c r="U31" s="5"/>
      <c r="V31" s="5"/>
      <c r="W31" s="5"/>
      <c r="X31" s="5"/>
      <c r="Y31" s="5"/>
      <c r="Z31" s="5"/>
      <c r="AA31" s="5"/>
      <c r="AB31" s="5"/>
      <c r="AC31" s="5"/>
      <c r="AD31" s="5"/>
      <c r="AF31" s="2" t="s">
        <v>1513</v>
      </c>
      <c r="AG31" s="5">
        <v>258</v>
      </c>
      <c r="AH31" s="5" t="s">
        <v>216</v>
      </c>
      <c r="AI31" s="5" t="s">
        <v>216</v>
      </c>
    </row>
    <row r="32" spans="1:35" x14ac:dyDescent="0.3">
      <c r="A32" s="6" t="s">
        <v>475</v>
      </c>
      <c r="B32">
        <v>697</v>
      </c>
      <c r="C32" t="s">
        <v>1702</v>
      </c>
      <c r="D32">
        <v>16</v>
      </c>
      <c r="E32" t="s">
        <v>1166</v>
      </c>
      <c r="F32" s="28">
        <v>2.3E-2</v>
      </c>
      <c r="G32" t="s">
        <v>408</v>
      </c>
      <c r="I32" s="2" t="s">
        <v>475</v>
      </c>
      <c r="J32" s="5">
        <v>723</v>
      </c>
      <c r="K32" s="5" t="s">
        <v>1331</v>
      </c>
      <c r="L32" s="5">
        <v>32</v>
      </c>
      <c r="M32" s="5" t="s">
        <v>265</v>
      </c>
      <c r="N32" s="10">
        <v>4.3999999999999997E-2</v>
      </c>
      <c r="O32" s="5" t="s">
        <v>441</v>
      </c>
      <c r="R32" s="2" t="s">
        <v>472</v>
      </c>
      <c r="S32" s="5">
        <v>38</v>
      </c>
      <c r="T32" s="5" t="s">
        <v>243</v>
      </c>
      <c r="U32" s="10">
        <v>0.13200000000000001</v>
      </c>
      <c r="V32" s="5" t="s">
        <v>1467</v>
      </c>
      <c r="W32" s="5">
        <v>33</v>
      </c>
      <c r="X32" s="5" t="s">
        <v>174</v>
      </c>
      <c r="Y32" s="10">
        <v>0</v>
      </c>
      <c r="Z32" s="5" t="s">
        <v>1468</v>
      </c>
      <c r="AA32" s="5">
        <v>5</v>
      </c>
      <c r="AB32" s="5" t="s">
        <v>233</v>
      </c>
      <c r="AC32" s="10">
        <v>1</v>
      </c>
      <c r="AD32" s="5" t="s">
        <v>1469</v>
      </c>
      <c r="AF32" s="2" t="s">
        <v>1514</v>
      </c>
      <c r="AG32" s="5">
        <v>104</v>
      </c>
      <c r="AH32" s="5" t="s">
        <v>216</v>
      </c>
      <c r="AI32" s="5" t="s">
        <v>216</v>
      </c>
    </row>
    <row r="33" spans="1:35" ht="31.2" x14ac:dyDescent="0.3">
      <c r="A33" s="6" t="s">
        <v>1426</v>
      </c>
      <c r="B33">
        <v>635</v>
      </c>
      <c r="C33" t="s">
        <v>344</v>
      </c>
      <c r="D33">
        <v>29</v>
      </c>
      <c r="E33" t="s">
        <v>974</v>
      </c>
      <c r="F33" s="28">
        <v>4.5999999999999999E-2</v>
      </c>
      <c r="G33" t="s">
        <v>852</v>
      </c>
      <c r="I33" s="2" t="s">
        <v>1426</v>
      </c>
      <c r="J33" s="5">
        <v>604</v>
      </c>
      <c r="K33" s="5" t="s">
        <v>943</v>
      </c>
      <c r="L33" s="5">
        <v>19</v>
      </c>
      <c r="M33" s="5" t="s">
        <v>192</v>
      </c>
      <c r="N33" s="10">
        <v>3.1E-2</v>
      </c>
      <c r="O33" s="5" t="s">
        <v>377</v>
      </c>
      <c r="R33" s="2" t="s">
        <v>475</v>
      </c>
      <c r="S33" s="5">
        <v>323</v>
      </c>
      <c r="T33" s="5" t="s">
        <v>488</v>
      </c>
      <c r="U33" s="10">
        <v>0.09</v>
      </c>
      <c r="V33" s="5" t="s">
        <v>185</v>
      </c>
      <c r="W33" s="5">
        <v>245</v>
      </c>
      <c r="X33" s="5" t="s">
        <v>471</v>
      </c>
      <c r="Y33" s="10">
        <v>0</v>
      </c>
      <c r="Z33" s="5" t="s">
        <v>493</v>
      </c>
      <c r="AA33" s="5">
        <v>65</v>
      </c>
      <c r="AB33" s="5" t="s">
        <v>262</v>
      </c>
      <c r="AC33" s="10">
        <v>0.44600000000000001</v>
      </c>
      <c r="AD33" s="5" t="s">
        <v>1470</v>
      </c>
      <c r="AF33" s="2" t="s">
        <v>1515</v>
      </c>
      <c r="AG33" s="5">
        <v>75</v>
      </c>
      <c r="AH33" s="5" t="s">
        <v>216</v>
      </c>
      <c r="AI33" s="5" t="s">
        <v>216</v>
      </c>
    </row>
    <row r="34" spans="1:35" x14ac:dyDescent="0.3">
      <c r="A34" s="6" t="s">
        <v>482</v>
      </c>
      <c r="B34" s="3">
        <v>1398</v>
      </c>
      <c r="C34" t="s">
        <v>1332</v>
      </c>
      <c r="D34">
        <v>28</v>
      </c>
      <c r="E34" t="s">
        <v>913</v>
      </c>
      <c r="F34" s="28">
        <v>0.02</v>
      </c>
      <c r="G34" t="s">
        <v>365</v>
      </c>
      <c r="I34" s="2" t="s">
        <v>482</v>
      </c>
      <c r="J34" s="4">
        <v>1373</v>
      </c>
      <c r="K34" s="5" t="s">
        <v>1427</v>
      </c>
      <c r="L34" s="5">
        <v>27</v>
      </c>
      <c r="M34" s="5" t="s">
        <v>176</v>
      </c>
      <c r="N34" s="10">
        <v>0.02</v>
      </c>
      <c r="O34" s="5" t="s">
        <v>530</v>
      </c>
      <c r="R34" s="2" t="s">
        <v>1426</v>
      </c>
      <c r="S34" s="5">
        <v>252</v>
      </c>
      <c r="T34" s="5" t="s">
        <v>276</v>
      </c>
      <c r="U34" s="10">
        <v>7.4999999999999997E-2</v>
      </c>
      <c r="V34" s="5" t="s">
        <v>1069</v>
      </c>
      <c r="W34" s="5">
        <v>233</v>
      </c>
      <c r="X34" s="5" t="s">
        <v>196</v>
      </c>
      <c r="Y34" s="10">
        <v>0</v>
      </c>
      <c r="Z34" s="5" t="s">
        <v>454</v>
      </c>
      <c r="AA34" s="5">
        <v>19</v>
      </c>
      <c r="AB34" s="5" t="s">
        <v>192</v>
      </c>
      <c r="AC34" s="10">
        <v>1</v>
      </c>
      <c r="AD34" s="5" t="s">
        <v>1471</v>
      </c>
      <c r="AF34" s="2" t="s">
        <v>1438</v>
      </c>
      <c r="AG34" s="5">
        <v>290</v>
      </c>
      <c r="AH34" s="5" t="s">
        <v>216</v>
      </c>
      <c r="AI34" s="5" t="s">
        <v>216</v>
      </c>
    </row>
    <row r="35" spans="1:35" x14ac:dyDescent="0.3">
      <c r="I35" s="2"/>
      <c r="J35" s="5"/>
      <c r="K35" s="5"/>
      <c r="L35" s="5"/>
      <c r="M35" s="5"/>
      <c r="N35" s="5"/>
      <c r="O35" s="5"/>
      <c r="R35" s="2" t="s">
        <v>482</v>
      </c>
      <c r="S35" s="5">
        <v>594</v>
      </c>
      <c r="T35" s="5" t="s">
        <v>488</v>
      </c>
      <c r="U35" s="10">
        <v>0</v>
      </c>
      <c r="V35" s="5" t="s">
        <v>376</v>
      </c>
      <c r="W35" s="5">
        <v>496</v>
      </c>
      <c r="X35" s="5" t="s">
        <v>1472</v>
      </c>
      <c r="Y35" s="10">
        <v>0</v>
      </c>
      <c r="Z35" s="5" t="s">
        <v>383</v>
      </c>
      <c r="AA35" s="5">
        <v>65</v>
      </c>
      <c r="AB35" s="5" t="s">
        <v>227</v>
      </c>
      <c r="AC35" s="10">
        <v>0</v>
      </c>
      <c r="AD35" s="5" t="s">
        <v>188</v>
      </c>
      <c r="AF35" s="2" t="s">
        <v>1516</v>
      </c>
      <c r="AG35" s="5">
        <v>407</v>
      </c>
      <c r="AH35" s="5" t="s">
        <v>216</v>
      </c>
      <c r="AI35" s="5" t="s">
        <v>216</v>
      </c>
    </row>
    <row r="36" spans="1:35" x14ac:dyDescent="0.3">
      <c r="A36" s="6" t="s">
        <v>931</v>
      </c>
      <c r="I36" s="2" t="s">
        <v>931</v>
      </c>
      <c r="J36" s="5"/>
      <c r="K36" s="5"/>
      <c r="L36" s="5"/>
      <c r="M36" s="5"/>
      <c r="N36" s="5"/>
      <c r="O36" s="5"/>
      <c r="R36" s="2"/>
      <c r="S36" s="5"/>
      <c r="T36" s="5"/>
      <c r="U36" s="5"/>
      <c r="V36" s="5"/>
      <c r="W36" s="5"/>
      <c r="X36" s="5"/>
      <c r="Y36" s="5"/>
      <c r="Z36" s="5"/>
      <c r="AA36" s="5"/>
      <c r="AB36" s="5"/>
      <c r="AC36" s="5"/>
      <c r="AD36" s="5"/>
      <c r="AF36" s="2" t="s">
        <v>1440</v>
      </c>
      <c r="AG36" s="5">
        <v>527</v>
      </c>
      <c r="AH36" s="5" t="s">
        <v>216</v>
      </c>
      <c r="AI36" s="5" t="s">
        <v>216</v>
      </c>
    </row>
    <row r="37" spans="1:35" ht="31.2" x14ac:dyDescent="0.3">
      <c r="A37" s="6" t="s">
        <v>1428</v>
      </c>
      <c r="B37" s="3">
        <v>2563</v>
      </c>
      <c r="C37" t="s">
        <v>404</v>
      </c>
      <c r="D37">
        <v>66</v>
      </c>
      <c r="E37" t="s">
        <v>746</v>
      </c>
      <c r="F37" s="28">
        <v>2.5999999999999999E-2</v>
      </c>
      <c r="G37" t="s">
        <v>362</v>
      </c>
      <c r="I37" s="2" t="s">
        <v>1428</v>
      </c>
      <c r="J37" s="4">
        <v>2577</v>
      </c>
      <c r="K37" s="5" t="s">
        <v>934</v>
      </c>
      <c r="L37" s="5">
        <v>52</v>
      </c>
      <c r="M37" s="5" t="s">
        <v>746</v>
      </c>
      <c r="N37" s="10">
        <v>0.02</v>
      </c>
      <c r="O37" s="5" t="s">
        <v>362</v>
      </c>
      <c r="R37" s="2" t="s">
        <v>1473</v>
      </c>
      <c r="S37" s="5"/>
      <c r="T37" s="5"/>
      <c r="U37" s="5"/>
      <c r="V37" s="5"/>
      <c r="W37" s="5"/>
      <c r="X37" s="5"/>
      <c r="Y37" s="5"/>
      <c r="Z37" s="5"/>
      <c r="AA37" s="5"/>
      <c r="AB37" s="5"/>
      <c r="AC37" s="5"/>
      <c r="AD37" s="5"/>
      <c r="AF37" s="2" t="s">
        <v>1514</v>
      </c>
      <c r="AG37" s="5">
        <v>209</v>
      </c>
      <c r="AH37" s="5" t="s">
        <v>216</v>
      </c>
      <c r="AI37" s="5" t="s">
        <v>216</v>
      </c>
    </row>
    <row r="38" spans="1:35" x14ac:dyDescent="0.3">
      <c r="A38" s="6" t="s">
        <v>936</v>
      </c>
      <c r="B38" s="3">
        <v>2506</v>
      </c>
      <c r="C38" t="s">
        <v>344</v>
      </c>
      <c r="D38">
        <v>56</v>
      </c>
      <c r="E38" t="s">
        <v>792</v>
      </c>
      <c r="F38" s="28">
        <v>2.1999999999999999E-2</v>
      </c>
      <c r="G38" t="s">
        <v>715</v>
      </c>
      <c r="I38" s="2" t="s">
        <v>936</v>
      </c>
      <c r="J38" s="4">
        <v>2449</v>
      </c>
      <c r="K38" s="5" t="s">
        <v>157</v>
      </c>
      <c r="L38" s="5">
        <v>38</v>
      </c>
      <c r="M38" s="5" t="s">
        <v>265</v>
      </c>
      <c r="N38" s="10">
        <v>1.6E-2</v>
      </c>
      <c r="O38" s="5" t="s">
        <v>362</v>
      </c>
      <c r="R38" s="2" t="s">
        <v>1474</v>
      </c>
      <c r="S38" s="5">
        <v>681</v>
      </c>
      <c r="T38" s="5" t="s">
        <v>181</v>
      </c>
      <c r="U38" s="10">
        <v>0</v>
      </c>
      <c r="V38" s="5" t="s">
        <v>415</v>
      </c>
      <c r="W38" s="5">
        <v>601</v>
      </c>
      <c r="X38" s="5" t="s">
        <v>1475</v>
      </c>
      <c r="Y38" s="10">
        <v>0</v>
      </c>
      <c r="Z38" s="5" t="s">
        <v>376</v>
      </c>
      <c r="AA38" s="5">
        <v>47</v>
      </c>
      <c r="AB38" s="5" t="s">
        <v>557</v>
      </c>
      <c r="AC38" s="10">
        <v>0</v>
      </c>
      <c r="AD38" s="5" t="s">
        <v>1476</v>
      </c>
      <c r="AF38" s="2" t="s">
        <v>1515</v>
      </c>
      <c r="AG38" s="5">
        <v>165</v>
      </c>
      <c r="AH38" s="5" t="s">
        <v>216</v>
      </c>
      <c r="AI38" s="5" t="s">
        <v>216</v>
      </c>
    </row>
    <row r="39" spans="1:35" x14ac:dyDescent="0.3">
      <c r="A39" s="6" t="s">
        <v>3</v>
      </c>
      <c r="B39" s="3">
        <v>1267</v>
      </c>
      <c r="C39" t="s">
        <v>1445</v>
      </c>
      <c r="D39">
        <v>9</v>
      </c>
      <c r="E39" t="s">
        <v>717</v>
      </c>
      <c r="F39" s="28">
        <v>7.0000000000000001E-3</v>
      </c>
      <c r="G39" t="s">
        <v>381</v>
      </c>
      <c r="I39" s="2" t="s">
        <v>3</v>
      </c>
      <c r="J39" s="4">
        <v>1231</v>
      </c>
      <c r="K39" s="5" t="s">
        <v>451</v>
      </c>
      <c r="L39" s="5">
        <v>0</v>
      </c>
      <c r="M39" s="5" t="s">
        <v>233</v>
      </c>
      <c r="N39" s="10">
        <v>0</v>
      </c>
      <c r="O39" s="5" t="s">
        <v>765</v>
      </c>
      <c r="R39" s="2" t="s">
        <v>1477</v>
      </c>
      <c r="S39" s="5">
        <v>455</v>
      </c>
      <c r="T39" s="5" t="s">
        <v>196</v>
      </c>
      <c r="U39" s="10">
        <v>5.2999999999999999E-2</v>
      </c>
      <c r="V39" s="5" t="s">
        <v>428</v>
      </c>
      <c r="W39" s="5">
        <v>364</v>
      </c>
      <c r="X39" s="5" t="s">
        <v>191</v>
      </c>
      <c r="Y39" s="10">
        <v>0</v>
      </c>
      <c r="Z39" s="5" t="s">
        <v>441</v>
      </c>
      <c r="AA39" s="5">
        <v>78</v>
      </c>
      <c r="AB39" s="5" t="s">
        <v>653</v>
      </c>
      <c r="AC39" s="10">
        <v>0.308</v>
      </c>
      <c r="AD39" s="5" t="s">
        <v>1164</v>
      </c>
      <c r="AF39" s="2" t="s">
        <v>1442</v>
      </c>
      <c r="AG39" s="5">
        <v>550</v>
      </c>
      <c r="AH39" s="5" t="s">
        <v>216</v>
      </c>
      <c r="AI39" s="5" t="s">
        <v>216</v>
      </c>
    </row>
    <row r="40" spans="1:35" x14ac:dyDescent="0.3">
      <c r="A40" s="6" t="s">
        <v>4</v>
      </c>
      <c r="B40" s="3">
        <v>1239</v>
      </c>
      <c r="C40" t="s">
        <v>470</v>
      </c>
      <c r="D40">
        <v>47</v>
      </c>
      <c r="E40" t="s">
        <v>1159</v>
      </c>
      <c r="F40" s="28">
        <v>3.7999999999999999E-2</v>
      </c>
      <c r="G40" t="s">
        <v>512</v>
      </c>
      <c r="I40" s="2" t="s">
        <v>4</v>
      </c>
      <c r="J40" s="4">
        <v>1218</v>
      </c>
      <c r="K40" s="5" t="s">
        <v>943</v>
      </c>
      <c r="L40" s="5">
        <v>38</v>
      </c>
      <c r="M40" s="5" t="s">
        <v>265</v>
      </c>
      <c r="N40" s="10">
        <v>3.1E-2</v>
      </c>
      <c r="O40" s="5" t="s">
        <v>376</v>
      </c>
      <c r="R40" s="2" t="s">
        <v>1478</v>
      </c>
      <c r="S40" s="5">
        <v>71</v>
      </c>
      <c r="T40" s="5" t="s">
        <v>168</v>
      </c>
      <c r="U40" s="10">
        <v>0.40799999999999997</v>
      </c>
      <c r="V40" s="5" t="s">
        <v>1479</v>
      </c>
      <c r="W40" s="5">
        <v>42</v>
      </c>
      <c r="X40" s="5" t="s">
        <v>174</v>
      </c>
      <c r="Y40" s="10">
        <v>0</v>
      </c>
      <c r="Z40" s="5" t="s">
        <v>1152</v>
      </c>
      <c r="AA40" s="5">
        <v>29</v>
      </c>
      <c r="AB40" s="5" t="s">
        <v>1092</v>
      </c>
      <c r="AC40" s="10">
        <v>1</v>
      </c>
      <c r="AD40" s="5" t="s">
        <v>193</v>
      </c>
      <c r="AF40" s="52"/>
      <c r="AG40" s="52"/>
      <c r="AH40" s="52"/>
      <c r="AI40" s="52"/>
    </row>
    <row r="41" spans="1:35" x14ac:dyDescent="0.3">
      <c r="A41" s="6" t="s">
        <v>638</v>
      </c>
      <c r="B41">
        <v>57</v>
      </c>
      <c r="C41" t="s">
        <v>792</v>
      </c>
      <c r="D41">
        <v>10</v>
      </c>
      <c r="E41" t="s">
        <v>671</v>
      </c>
      <c r="F41" s="28">
        <v>0.17499999999999999</v>
      </c>
      <c r="G41" t="s">
        <v>1368</v>
      </c>
      <c r="I41" s="2" t="s">
        <v>638</v>
      </c>
      <c r="J41" s="5">
        <v>128</v>
      </c>
      <c r="K41" s="5" t="s">
        <v>276</v>
      </c>
      <c r="L41" s="5">
        <v>14</v>
      </c>
      <c r="M41" s="5" t="s">
        <v>676</v>
      </c>
      <c r="N41" s="10">
        <v>0.109</v>
      </c>
      <c r="O41" s="5" t="s">
        <v>1033</v>
      </c>
      <c r="R41" s="2" t="s">
        <v>1480</v>
      </c>
      <c r="S41" s="5">
        <v>0</v>
      </c>
      <c r="T41" s="5" t="s">
        <v>233</v>
      </c>
      <c r="U41" s="5" t="s">
        <v>169</v>
      </c>
      <c r="V41" s="5" t="s">
        <v>170</v>
      </c>
      <c r="W41" s="5">
        <v>0</v>
      </c>
      <c r="X41" s="5" t="s">
        <v>233</v>
      </c>
      <c r="Y41" s="5" t="s">
        <v>169</v>
      </c>
      <c r="Z41" s="5" t="s">
        <v>170</v>
      </c>
      <c r="AA41" s="5">
        <v>0</v>
      </c>
      <c r="AB41" s="5" t="s">
        <v>233</v>
      </c>
      <c r="AC41" s="5" t="s">
        <v>169</v>
      </c>
      <c r="AD41" s="5" t="s">
        <v>170</v>
      </c>
      <c r="AF41" s="52"/>
      <c r="AG41" s="52"/>
      <c r="AH41" s="52"/>
      <c r="AI41" s="2"/>
    </row>
    <row r="42" spans="1:35" x14ac:dyDescent="0.3">
      <c r="A42" s="6" t="s">
        <v>3</v>
      </c>
      <c r="B42">
        <v>10</v>
      </c>
      <c r="C42" t="s">
        <v>671</v>
      </c>
      <c r="D42">
        <v>10</v>
      </c>
      <c r="E42" t="s">
        <v>671</v>
      </c>
      <c r="F42" s="28">
        <v>1</v>
      </c>
      <c r="G42" t="s">
        <v>1860</v>
      </c>
      <c r="I42" s="2" t="s">
        <v>3</v>
      </c>
      <c r="J42" s="5">
        <v>67</v>
      </c>
      <c r="K42" s="5" t="s">
        <v>191</v>
      </c>
      <c r="L42" s="5">
        <v>9</v>
      </c>
      <c r="M42" s="5" t="s">
        <v>717</v>
      </c>
      <c r="N42" s="10">
        <v>0.13400000000000001</v>
      </c>
      <c r="O42" s="5" t="s">
        <v>1164</v>
      </c>
      <c r="R42" s="2"/>
      <c r="S42" s="5"/>
      <c r="T42" s="5"/>
      <c r="U42" s="5"/>
      <c r="V42" s="5"/>
      <c r="W42" s="5"/>
      <c r="X42" s="5"/>
      <c r="Y42" s="5"/>
      <c r="Z42" s="5"/>
      <c r="AA42" s="5"/>
      <c r="AB42" s="5"/>
      <c r="AC42" s="5"/>
      <c r="AD42" s="5"/>
      <c r="AF42" s="52"/>
      <c r="AG42" s="2"/>
      <c r="AH42" s="2"/>
      <c r="AI42" s="2"/>
    </row>
    <row r="43" spans="1:35" x14ac:dyDescent="0.3">
      <c r="A43" s="6" t="s">
        <v>4</v>
      </c>
      <c r="B43">
        <v>47</v>
      </c>
      <c r="C43" t="s">
        <v>214</v>
      </c>
      <c r="D43">
        <v>0</v>
      </c>
      <c r="E43" t="s">
        <v>233</v>
      </c>
      <c r="F43" s="28">
        <v>0</v>
      </c>
      <c r="G43" t="s">
        <v>1863</v>
      </c>
      <c r="I43" s="2" t="s">
        <v>4</v>
      </c>
      <c r="J43" s="5">
        <v>61</v>
      </c>
      <c r="K43" s="5" t="s">
        <v>792</v>
      </c>
      <c r="L43" s="5">
        <v>5</v>
      </c>
      <c r="M43" s="5" t="s">
        <v>233</v>
      </c>
      <c r="N43" s="10">
        <v>8.2000000000000003E-2</v>
      </c>
      <c r="O43" s="5" t="s">
        <v>190</v>
      </c>
      <c r="R43" s="2" t="s">
        <v>1481</v>
      </c>
      <c r="S43" s="5"/>
      <c r="T43" s="5"/>
      <c r="U43" s="5"/>
      <c r="V43" s="5"/>
      <c r="W43" s="5"/>
      <c r="X43" s="5"/>
      <c r="Y43" s="5"/>
      <c r="Z43" s="5"/>
      <c r="AA43" s="5"/>
      <c r="AB43" s="5"/>
      <c r="AC43" s="5"/>
      <c r="AD43" s="5"/>
    </row>
    <row r="44" spans="1:35" x14ac:dyDescent="0.3">
      <c r="I44" s="2"/>
      <c r="J44" s="5"/>
      <c r="K44" s="5"/>
      <c r="L44" s="5"/>
      <c r="M44" s="5"/>
      <c r="N44" s="5"/>
      <c r="O44" s="5"/>
      <c r="R44" s="2" t="s">
        <v>1482</v>
      </c>
      <c r="S44" s="5">
        <v>595</v>
      </c>
      <c r="T44" s="5" t="s">
        <v>280</v>
      </c>
      <c r="U44" s="10">
        <v>8.0000000000000002E-3</v>
      </c>
      <c r="V44" s="5" t="s">
        <v>765</v>
      </c>
      <c r="W44" s="5">
        <v>478</v>
      </c>
      <c r="X44" s="5" t="s">
        <v>700</v>
      </c>
      <c r="Y44" s="10">
        <v>0</v>
      </c>
      <c r="Z44" s="5" t="s">
        <v>852</v>
      </c>
      <c r="AA44" s="5">
        <v>78</v>
      </c>
      <c r="AB44" s="5" t="s">
        <v>182</v>
      </c>
      <c r="AC44" s="10">
        <v>6.4000000000000001E-2</v>
      </c>
      <c r="AD44" s="5" t="s">
        <v>1483</v>
      </c>
      <c r="AF44" t="s">
        <v>1517</v>
      </c>
    </row>
    <row r="45" spans="1:35" x14ac:dyDescent="0.3">
      <c r="A45" s="6" t="s">
        <v>1429</v>
      </c>
      <c r="I45" s="2" t="s">
        <v>1429</v>
      </c>
      <c r="J45" s="5"/>
      <c r="K45" s="5"/>
      <c r="L45" s="5"/>
      <c r="M45" s="5"/>
      <c r="N45" s="5"/>
      <c r="O45" s="5"/>
      <c r="R45" s="2" t="s">
        <v>1484</v>
      </c>
      <c r="S45" s="5">
        <v>544</v>
      </c>
      <c r="T45" s="5" t="s">
        <v>307</v>
      </c>
      <c r="U45" s="10">
        <v>8.7999999999999995E-2</v>
      </c>
      <c r="V45" s="5" t="s">
        <v>493</v>
      </c>
      <c r="W45" s="5">
        <v>461</v>
      </c>
      <c r="X45" s="5" t="s">
        <v>997</v>
      </c>
      <c r="Y45" s="10">
        <v>0</v>
      </c>
      <c r="Z45" s="5" t="s">
        <v>378</v>
      </c>
      <c r="AA45" s="5">
        <v>76</v>
      </c>
      <c r="AB45" s="5" t="s">
        <v>182</v>
      </c>
      <c r="AC45" s="10">
        <v>0.63200000000000001</v>
      </c>
      <c r="AD45" s="5" t="s">
        <v>1485</v>
      </c>
    </row>
    <row r="46" spans="1:35" x14ac:dyDescent="0.3">
      <c r="A46" s="6" t="s">
        <v>932</v>
      </c>
      <c r="B46" s="3">
        <v>3270</v>
      </c>
      <c r="C46" t="s">
        <v>1421</v>
      </c>
      <c r="D46">
        <v>85</v>
      </c>
      <c r="E46" t="s">
        <v>336</v>
      </c>
      <c r="F46" s="28">
        <v>2.5999999999999999E-2</v>
      </c>
      <c r="G46" t="s">
        <v>715</v>
      </c>
      <c r="I46" s="2" t="s">
        <v>932</v>
      </c>
      <c r="J46" s="4">
        <v>3216</v>
      </c>
      <c r="K46" s="5" t="s">
        <v>700</v>
      </c>
      <c r="L46" s="5">
        <v>94</v>
      </c>
      <c r="M46" s="5" t="s">
        <v>998</v>
      </c>
      <c r="N46" s="10">
        <v>2.9000000000000001E-2</v>
      </c>
      <c r="O46" s="5" t="s">
        <v>447</v>
      </c>
      <c r="R46" s="2" t="s">
        <v>1486</v>
      </c>
      <c r="S46" s="5">
        <v>68</v>
      </c>
      <c r="T46" s="5" t="s">
        <v>1092</v>
      </c>
      <c r="U46" s="10">
        <v>0</v>
      </c>
      <c r="V46" s="5" t="s">
        <v>592</v>
      </c>
      <c r="W46" s="5">
        <v>68</v>
      </c>
      <c r="X46" s="5" t="s">
        <v>1092</v>
      </c>
      <c r="Y46" s="10">
        <v>0</v>
      </c>
      <c r="Z46" s="5" t="s">
        <v>592</v>
      </c>
      <c r="AA46" s="5">
        <v>0</v>
      </c>
      <c r="AB46" s="5" t="s">
        <v>233</v>
      </c>
      <c r="AC46" s="5" t="s">
        <v>169</v>
      </c>
      <c r="AD46" s="5" t="s">
        <v>170</v>
      </c>
    </row>
    <row r="47" spans="1:35" ht="31.2" x14ac:dyDescent="0.3">
      <c r="A47" s="6" t="s">
        <v>1430</v>
      </c>
      <c r="B47" s="3">
        <v>1694</v>
      </c>
      <c r="C47" t="s">
        <v>1091</v>
      </c>
      <c r="D47">
        <v>19</v>
      </c>
      <c r="E47" t="s">
        <v>194</v>
      </c>
      <c r="F47" s="28">
        <v>1.0999999999999999E-2</v>
      </c>
      <c r="G47" t="s">
        <v>490</v>
      </c>
      <c r="I47" s="2" t="s">
        <v>1430</v>
      </c>
      <c r="J47" s="4">
        <v>1614</v>
      </c>
      <c r="K47" s="5" t="s">
        <v>1066</v>
      </c>
      <c r="L47" s="5">
        <v>0</v>
      </c>
      <c r="M47" s="5" t="s">
        <v>233</v>
      </c>
      <c r="N47" s="10">
        <v>0</v>
      </c>
      <c r="O47" s="5" t="s">
        <v>490</v>
      </c>
      <c r="R47" s="2" t="s">
        <v>1487</v>
      </c>
      <c r="S47" s="5">
        <v>0</v>
      </c>
      <c r="T47" s="5" t="s">
        <v>233</v>
      </c>
      <c r="U47" s="5" t="s">
        <v>169</v>
      </c>
      <c r="V47" s="5" t="s">
        <v>170</v>
      </c>
      <c r="W47" s="5">
        <v>0</v>
      </c>
      <c r="X47" s="5" t="s">
        <v>233</v>
      </c>
      <c r="Y47" s="5" t="s">
        <v>169</v>
      </c>
      <c r="Z47" s="5" t="s">
        <v>170</v>
      </c>
      <c r="AA47" s="5">
        <v>0</v>
      </c>
      <c r="AB47" s="5" t="s">
        <v>233</v>
      </c>
      <c r="AC47" s="5" t="s">
        <v>169</v>
      </c>
      <c r="AD47" s="5" t="s">
        <v>170</v>
      </c>
    </row>
    <row r="48" spans="1:35" ht="31.2" x14ac:dyDescent="0.3">
      <c r="A48" s="6" t="s">
        <v>1431</v>
      </c>
      <c r="B48">
        <v>964</v>
      </c>
      <c r="C48" t="s">
        <v>1701</v>
      </c>
      <c r="D48">
        <v>47</v>
      </c>
      <c r="E48" t="s">
        <v>741</v>
      </c>
      <c r="F48" s="28">
        <v>4.9000000000000002E-2</v>
      </c>
      <c r="G48" t="s">
        <v>348</v>
      </c>
      <c r="I48" s="2" t="s">
        <v>1431</v>
      </c>
      <c r="J48" s="4">
        <v>1070</v>
      </c>
      <c r="K48" s="5" t="s">
        <v>1432</v>
      </c>
      <c r="L48" s="5">
        <v>47</v>
      </c>
      <c r="M48" s="5" t="s">
        <v>746</v>
      </c>
      <c r="N48" s="10">
        <v>4.3999999999999997E-2</v>
      </c>
      <c r="O48" s="5" t="s">
        <v>852</v>
      </c>
      <c r="R48" s="2"/>
      <c r="S48" s="5"/>
      <c r="T48" s="5"/>
      <c r="U48" s="5"/>
      <c r="V48" s="5"/>
      <c r="W48" s="5"/>
      <c r="X48" s="5"/>
      <c r="Y48" s="5"/>
      <c r="Z48" s="5"/>
      <c r="AA48" s="5"/>
      <c r="AB48" s="5"/>
      <c r="AC48" s="5"/>
      <c r="AD48" s="5"/>
    </row>
    <row r="49" spans="1:30" x14ac:dyDescent="0.3">
      <c r="A49" s="6" t="s">
        <v>1433</v>
      </c>
      <c r="B49">
        <v>612</v>
      </c>
      <c r="C49" t="s">
        <v>487</v>
      </c>
      <c r="D49">
        <v>19</v>
      </c>
      <c r="E49" t="s">
        <v>717</v>
      </c>
      <c r="F49" s="28">
        <v>3.1E-2</v>
      </c>
      <c r="G49" t="s">
        <v>410</v>
      </c>
      <c r="I49" s="2" t="s">
        <v>1433</v>
      </c>
      <c r="J49" s="5">
        <v>532</v>
      </c>
      <c r="K49" s="5" t="s">
        <v>1018</v>
      </c>
      <c r="L49" s="5">
        <v>47</v>
      </c>
      <c r="M49" s="5" t="s">
        <v>792</v>
      </c>
      <c r="N49" s="10">
        <v>8.7999999999999995E-2</v>
      </c>
      <c r="O49" s="5" t="s">
        <v>163</v>
      </c>
      <c r="R49" s="2" t="s">
        <v>1488</v>
      </c>
      <c r="S49" s="5"/>
      <c r="T49" s="5"/>
      <c r="U49" s="5"/>
      <c r="V49" s="5"/>
      <c r="W49" s="5"/>
      <c r="X49" s="5"/>
      <c r="Y49" s="5"/>
      <c r="Z49" s="5"/>
      <c r="AA49" s="5"/>
      <c r="AB49" s="5"/>
      <c r="AC49" s="5"/>
      <c r="AD49" s="5"/>
    </row>
    <row r="50" spans="1:30" x14ac:dyDescent="0.3">
      <c r="I50" s="2"/>
      <c r="J50" s="5"/>
      <c r="K50" s="5"/>
      <c r="L50" s="5"/>
      <c r="M50" s="5"/>
      <c r="N50" s="5"/>
      <c r="O50" s="5"/>
      <c r="R50" s="2" t="s">
        <v>1489</v>
      </c>
      <c r="S50" s="5">
        <v>79</v>
      </c>
      <c r="T50" s="5" t="s">
        <v>746</v>
      </c>
      <c r="U50" s="10">
        <v>0.30399999999999999</v>
      </c>
      <c r="V50" s="5" t="s">
        <v>1490</v>
      </c>
      <c r="W50" s="5">
        <v>55</v>
      </c>
      <c r="X50" s="5" t="s">
        <v>741</v>
      </c>
      <c r="Y50" s="10">
        <v>0</v>
      </c>
      <c r="Z50" s="5" t="s">
        <v>1491</v>
      </c>
      <c r="AA50" s="5">
        <v>24</v>
      </c>
      <c r="AB50" s="5" t="s">
        <v>192</v>
      </c>
      <c r="AC50" s="10">
        <v>1</v>
      </c>
      <c r="AD50" s="5" t="s">
        <v>1492</v>
      </c>
    </row>
    <row r="51" spans="1:30" x14ac:dyDescent="0.3">
      <c r="A51" s="6" t="s">
        <v>1864</v>
      </c>
      <c r="I51" s="2" t="s">
        <v>1434</v>
      </c>
      <c r="J51" s="5"/>
      <c r="K51" s="5"/>
      <c r="L51" s="5"/>
      <c r="M51" s="5"/>
      <c r="N51" s="5"/>
      <c r="O51" s="5"/>
      <c r="R51" s="2" t="s">
        <v>1493</v>
      </c>
      <c r="S51" s="5">
        <v>267</v>
      </c>
      <c r="T51" s="5" t="s">
        <v>285</v>
      </c>
      <c r="U51" s="10">
        <v>0.109</v>
      </c>
      <c r="V51" s="5" t="s">
        <v>1033</v>
      </c>
      <c r="W51" s="5">
        <v>171</v>
      </c>
      <c r="X51" s="5" t="s">
        <v>171</v>
      </c>
      <c r="Y51" s="10">
        <v>0</v>
      </c>
      <c r="Z51" s="5" t="s">
        <v>1494</v>
      </c>
      <c r="AA51" s="5">
        <v>83</v>
      </c>
      <c r="AB51" s="5" t="s">
        <v>522</v>
      </c>
      <c r="AC51" s="10">
        <v>0.34899999999999998</v>
      </c>
      <c r="AD51" s="5" t="s">
        <v>1152</v>
      </c>
    </row>
    <row r="52" spans="1:30" x14ac:dyDescent="0.3">
      <c r="A52" s="6" t="s">
        <v>1435</v>
      </c>
      <c r="B52">
        <v>30</v>
      </c>
      <c r="C52" t="s">
        <v>974</v>
      </c>
      <c r="D52" t="s">
        <v>216</v>
      </c>
      <c r="E52" t="s">
        <v>216</v>
      </c>
      <c r="F52" t="s">
        <v>216</v>
      </c>
      <c r="G52" t="s">
        <v>216</v>
      </c>
      <c r="I52" s="2" t="s">
        <v>1435</v>
      </c>
      <c r="J52" s="5">
        <v>28</v>
      </c>
      <c r="K52" s="5" t="s">
        <v>989</v>
      </c>
      <c r="L52" s="5" t="s">
        <v>216</v>
      </c>
      <c r="M52" s="5" t="s">
        <v>216</v>
      </c>
      <c r="N52" s="5" t="s">
        <v>216</v>
      </c>
      <c r="O52" s="5" t="s">
        <v>216</v>
      </c>
      <c r="R52" s="2" t="s">
        <v>1495</v>
      </c>
      <c r="S52" s="5">
        <v>681</v>
      </c>
      <c r="T52" s="5" t="s">
        <v>723</v>
      </c>
      <c r="U52" s="10">
        <v>0</v>
      </c>
      <c r="V52" s="5" t="s">
        <v>415</v>
      </c>
      <c r="W52" s="5">
        <v>609</v>
      </c>
      <c r="X52" s="5" t="s">
        <v>1018</v>
      </c>
      <c r="Y52" s="10">
        <v>0</v>
      </c>
      <c r="Z52" s="5" t="s">
        <v>713</v>
      </c>
      <c r="AA52" s="5">
        <v>39</v>
      </c>
      <c r="AB52" s="5" t="s">
        <v>180</v>
      </c>
      <c r="AC52" s="10">
        <v>0</v>
      </c>
      <c r="AD52" s="5" t="s">
        <v>1496</v>
      </c>
    </row>
    <row r="53" spans="1:30" x14ac:dyDescent="0.3">
      <c r="A53" s="6" t="s">
        <v>1436</v>
      </c>
      <c r="B53">
        <v>243</v>
      </c>
      <c r="C53" t="s">
        <v>1332</v>
      </c>
      <c r="D53" t="s">
        <v>216</v>
      </c>
      <c r="E53" t="s">
        <v>216</v>
      </c>
      <c r="F53" t="s">
        <v>216</v>
      </c>
      <c r="G53" t="s">
        <v>216</v>
      </c>
      <c r="I53" s="2" t="s">
        <v>1436</v>
      </c>
      <c r="J53" s="5">
        <v>258</v>
      </c>
      <c r="K53" s="5" t="s">
        <v>1437</v>
      </c>
      <c r="L53" s="5" t="s">
        <v>216</v>
      </c>
      <c r="M53" s="5" t="s">
        <v>216</v>
      </c>
      <c r="N53" s="5" t="s">
        <v>216</v>
      </c>
      <c r="O53" s="5" t="s">
        <v>216</v>
      </c>
      <c r="R53" s="2" t="s">
        <v>1497</v>
      </c>
      <c r="S53" s="5">
        <v>180</v>
      </c>
      <c r="T53" s="5" t="s">
        <v>331</v>
      </c>
      <c r="U53" s="10">
        <v>0</v>
      </c>
      <c r="V53" s="5" t="s">
        <v>1045</v>
      </c>
      <c r="W53" s="5">
        <v>172</v>
      </c>
      <c r="X53" s="5" t="s">
        <v>727</v>
      </c>
      <c r="Y53" s="10">
        <v>0</v>
      </c>
      <c r="Z53" s="5" t="s">
        <v>1494</v>
      </c>
      <c r="AA53" s="5">
        <v>8</v>
      </c>
      <c r="AB53" s="5" t="s">
        <v>717</v>
      </c>
      <c r="AC53" s="10">
        <v>0</v>
      </c>
      <c r="AD53" s="5" t="s">
        <v>1460</v>
      </c>
    </row>
    <row r="54" spans="1:30" x14ac:dyDescent="0.3">
      <c r="A54" s="6" t="s">
        <v>1438</v>
      </c>
      <c r="B54">
        <v>333</v>
      </c>
      <c r="C54" t="s">
        <v>1692</v>
      </c>
      <c r="D54" t="s">
        <v>216</v>
      </c>
      <c r="E54" t="s">
        <v>216</v>
      </c>
      <c r="F54" t="s">
        <v>216</v>
      </c>
      <c r="G54" t="s">
        <v>216</v>
      </c>
      <c r="I54" s="2" t="s">
        <v>1438</v>
      </c>
      <c r="J54" s="5">
        <v>440</v>
      </c>
      <c r="K54" s="5" t="s">
        <v>1439</v>
      </c>
      <c r="L54" s="5" t="s">
        <v>216</v>
      </c>
      <c r="M54" s="5" t="s">
        <v>216</v>
      </c>
      <c r="N54" s="5" t="s">
        <v>216</v>
      </c>
      <c r="O54" s="5" t="s">
        <v>216</v>
      </c>
      <c r="R54" s="2"/>
      <c r="S54" s="5"/>
      <c r="T54" s="5"/>
      <c r="U54" s="5"/>
      <c r="V54" s="5"/>
      <c r="W54" s="5"/>
      <c r="X54" s="5"/>
      <c r="Y54" s="5"/>
      <c r="Z54" s="5"/>
      <c r="AA54" s="5"/>
      <c r="AB54" s="5"/>
      <c r="AC54" s="5"/>
      <c r="AD54" s="5"/>
    </row>
    <row r="55" spans="1:30" x14ac:dyDescent="0.3">
      <c r="A55" s="6" t="s">
        <v>1440</v>
      </c>
      <c r="B55">
        <v>556</v>
      </c>
      <c r="C55" t="s">
        <v>1756</v>
      </c>
      <c r="D55" t="s">
        <v>216</v>
      </c>
      <c r="E55" t="s">
        <v>216</v>
      </c>
      <c r="F55" t="s">
        <v>216</v>
      </c>
      <c r="G55" t="s">
        <v>216</v>
      </c>
      <c r="I55" s="2" t="s">
        <v>1440</v>
      </c>
      <c r="J55" s="5">
        <v>760</v>
      </c>
      <c r="K55" s="5" t="s">
        <v>1441</v>
      </c>
      <c r="L55" s="5" t="s">
        <v>216</v>
      </c>
      <c r="M55" s="5" t="s">
        <v>216</v>
      </c>
      <c r="N55" s="5" t="s">
        <v>216</v>
      </c>
      <c r="O55" s="5" t="s">
        <v>216</v>
      </c>
      <c r="R55" s="2" t="s">
        <v>1498</v>
      </c>
      <c r="S55" s="5"/>
      <c r="T55" s="5"/>
      <c r="U55" s="5"/>
      <c r="V55" s="5"/>
      <c r="W55" s="5"/>
      <c r="X55" s="5"/>
      <c r="Y55" s="5"/>
      <c r="Z55" s="5"/>
      <c r="AA55" s="5"/>
      <c r="AB55" s="5"/>
      <c r="AC55" s="5"/>
      <c r="AD55" s="5"/>
    </row>
    <row r="56" spans="1:30" x14ac:dyDescent="0.3">
      <c r="A56" s="6" t="s">
        <v>1442</v>
      </c>
      <c r="B56">
        <v>728</v>
      </c>
      <c r="C56" t="s">
        <v>1427</v>
      </c>
      <c r="D56" t="s">
        <v>216</v>
      </c>
      <c r="E56" t="s">
        <v>216</v>
      </c>
      <c r="F56" t="s">
        <v>216</v>
      </c>
      <c r="G56" t="s">
        <v>216</v>
      </c>
      <c r="I56" s="2" t="s">
        <v>1442</v>
      </c>
      <c r="J56" s="5">
        <v>797</v>
      </c>
      <c r="K56" s="5" t="s">
        <v>1443</v>
      </c>
      <c r="L56" s="5" t="s">
        <v>216</v>
      </c>
      <c r="M56" s="5" t="s">
        <v>216</v>
      </c>
      <c r="N56" s="5" t="s">
        <v>216</v>
      </c>
      <c r="O56" s="5" t="s">
        <v>216</v>
      </c>
      <c r="R56" s="2" t="s">
        <v>1499</v>
      </c>
      <c r="S56" s="4">
        <v>2502</v>
      </c>
      <c r="T56" s="5" t="s">
        <v>1500</v>
      </c>
      <c r="U56" s="5" t="s">
        <v>216</v>
      </c>
      <c r="V56" s="5" t="s">
        <v>216</v>
      </c>
      <c r="W56" s="5" t="s">
        <v>169</v>
      </c>
      <c r="X56" s="5" t="s">
        <v>170</v>
      </c>
      <c r="Y56" s="5" t="s">
        <v>216</v>
      </c>
      <c r="Z56" s="5" t="s">
        <v>216</v>
      </c>
      <c r="AA56" s="4">
        <v>2502</v>
      </c>
      <c r="AB56" s="5" t="s">
        <v>1500</v>
      </c>
      <c r="AC56" s="5" t="s">
        <v>216</v>
      </c>
      <c r="AD56" s="5" t="s">
        <v>216</v>
      </c>
    </row>
    <row r="57" spans="1:30" x14ac:dyDescent="0.3">
      <c r="A57" s="6" t="s">
        <v>1865</v>
      </c>
      <c r="B57" s="3">
        <v>1461</v>
      </c>
      <c r="C57" t="s">
        <v>1866</v>
      </c>
      <c r="D57" t="s">
        <v>216</v>
      </c>
      <c r="E57" t="s">
        <v>216</v>
      </c>
      <c r="F57" t="s">
        <v>216</v>
      </c>
      <c r="G57" t="s">
        <v>216</v>
      </c>
      <c r="I57" s="21"/>
      <c r="J57" s="5"/>
      <c r="K57" s="5"/>
      <c r="L57" s="5"/>
      <c r="M57" s="5"/>
      <c r="N57" s="5"/>
      <c r="O57" s="5"/>
      <c r="R57" s="2"/>
      <c r="S57" s="5"/>
      <c r="T57" s="5"/>
      <c r="U57" s="5"/>
      <c r="V57" s="5"/>
      <c r="W57" s="5"/>
      <c r="X57" s="5"/>
      <c r="Y57" s="5"/>
      <c r="Z57" s="5"/>
      <c r="AA57" s="5"/>
      <c r="AB57" s="5"/>
      <c r="AC57" s="5"/>
      <c r="AD57" s="5"/>
    </row>
    <row r="58" spans="1:30" x14ac:dyDescent="0.3">
      <c r="A58" s="6" t="s">
        <v>1867</v>
      </c>
      <c r="B58" s="3">
        <v>1953</v>
      </c>
      <c r="C58" t="s">
        <v>1868</v>
      </c>
      <c r="D58" t="s">
        <v>216</v>
      </c>
      <c r="E58" t="s">
        <v>216</v>
      </c>
      <c r="F58" t="s">
        <v>216</v>
      </c>
      <c r="G58" t="s">
        <v>216</v>
      </c>
      <c r="I58" s="21"/>
      <c r="J58" s="5"/>
      <c r="K58" s="5"/>
      <c r="L58" s="5"/>
      <c r="M58" s="5"/>
      <c r="N58" s="5"/>
      <c r="O58" s="5"/>
      <c r="R58" s="2" t="s">
        <v>215</v>
      </c>
      <c r="S58" s="5"/>
      <c r="T58" s="5"/>
      <c r="U58" s="5"/>
      <c r="V58" s="5"/>
      <c r="W58" s="5"/>
      <c r="X58" s="5"/>
      <c r="Y58" s="5"/>
      <c r="Z58" s="5"/>
      <c r="AA58" s="5"/>
      <c r="AB58" s="5"/>
      <c r="AC58" s="5"/>
      <c r="AD58" s="5"/>
    </row>
    <row r="59" spans="1:30" x14ac:dyDescent="0.3">
      <c r="A59" s="6" t="s">
        <v>1869</v>
      </c>
      <c r="B59" s="3">
        <v>2640</v>
      </c>
      <c r="C59" t="s">
        <v>1870</v>
      </c>
      <c r="D59" t="s">
        <v>216</v>
      </c>
      <c r="E59" t="s">
        <v>216</v>
      </c>
      <c r="F59" t="s">
        <v>216</v>
      </c>
      <c r="G59" t="s">
        <v>216</v>
      </c>
      <c r="I59" s="21"/>
      <c r="J59" s="5"/>
      <c r="K59" s="5"/>
      <c r="L59" s="5"/>
      <c r="M59" s="5"/>
      <c r="N59" s="5"/>
      <c r="O59" s="5"/>
      <c r="R59" s="2" t="s">
        <v>1501</v>
      </c>
      <c r="S59" s="10">
        <v>0.17899999999999999</v>
      </c>
      <c r="T59" s="5" t="s">
        <v>216</v>
      </c>
      <c r="U59" s="5" t="s">
        <v>216</v>
      </c>
      <c r="V59" s="5" t="s">
        <v>216</v>
      </c>
      <c r="W59" s="5" t="s">
        <v>216</v>
      </c>
      <c r="X59" s="5" t="s">
        <v>216</v>
      </c>
      <c r="Y59" s="5" t="s">
        <v>216</v>
      </c>
      <c r="Z59" s="5" t="s">
        <v>216</v>
      </c>
      <c r="AA59" s="5" t="s">
        <v>216</v>
      </c>
      <c r="AB59" s="5" t="s">
        <v>216</v>
      </c>
      <c r="AC59" s="5" t="s">
        <v>216</v>
      </c>
      <c r="AD59" s="5" t="s">
        <v>468</v>
      </c>
    </row>
    <row r="60" spans="1:30" x14ac:dyDescent="0.3">
      <c r="I60" s="2"/>
      <c r="J60" s="5"/>
      <c r="K60" s="5"/>
      <c r="L60" s="5"/>
      <c r="M60" s="5"/>
      <c r="N60" s="5"/>
      <c r="O60" s="5"/>
    </row>
    <row r="61" spans="1:30" ht="31.2" x14ac:dyDescent="0.3">
      <c r="A61" s="6" t="s">
        <v>1871</v>
      </c>
      <c r="B61">
        <v>856</v>
      </c>
      <c r="C61" t="s">
        <v>1872</v>
      </c>
      <c r="D61">
        <v>77</v>
      </c>
      <c r="E61" t="s">
        <v>180</v>
      </c>
      <c r="F61" s="28">
        <v>0.09</v>
      </c>
      <c r="G61" t="s">
        <v>357</v>
      </c>
      <c r="I61" s="2" t="s">
        <v>1444</v>
      </c>
      <c r="J61" s="5">
        <v>567</v>
      </c>
      <c r="K61" s="5" t="s">
        <v>1445</v>
      </c>
      <c r="L61" s="5">
        <v>41</v>
      </c>
      <c r="M61" s="5" t="s">
        <v>168</v>
      </c>
      <c r="N61" s="10">
        <v>7.1999999999999995E-2</v>
      </c>
      <c r="O61" s="5" t="s">
        <v>390</v>
      </c>
    </row>
    <row r="62" spans="1:30" x14ac:dyDescent="0.3">
      <c r="A62" s="6" t="s">
        <v>3</v>
      </c>
      <c r="B62">
        <v>456</v>
      </c>
      <c r="C62" t="s">
        <v>270</v>
      </c>
      <c r="D62">
        <v>21</v>
      </c>
      <c r="E62" t="s">
        <v>194</v>
      </c>
      <c r="F62" s="28">
        <v>4.5999999999999999E-2</v>
      </c>
      <c r="G62" t="s">
        <v>359</v>
      </c>
      <c r="I62" s="2" t="s">
        <v>3</v>
      </c>
      <c r="J62" s="5">
        <v>231</v>
      </c>
      <c r="K62" s="5" t="s">
        <v>247</v>
      </c>
      <c r="L62" s="5">
        <v>11</v>
      </c>
      <c r="M62" s="5" t="s">
        <v>754</v>
      </c>
      <c r="N62" s="10">
        <v>4.8000000000000001E-2</v>
      </c>
      <c r="O62" s="5" t="s">
        <v>432</v>
      </c>
    </row>
    <row r="63" spans="1:30" x14ac:dyDescent="0.3">
      <c r="A63" s="6" t="s">
        <v>4</v>
      </c>
      <c r="B63">
        <v>400</v>
      </c>
      <c r="C63" t="s">
        <v>1472</v>
      </c>
      <c r="D63">
        <v>56</v>
      </c>
      <c r="E63" t="s">
        <v>174</v>
      </c>
      <c r="F63" s="28">
        <v>0.14000000000000001</v>
      </c>
      <c r="G63" t="s">
        <v>1119</v>
      </c>
      <c r="I63" s="2" t="s">
        <v>4</v>
      </c>
      <c r="J63" s="5">
        <v>336</v>
      </c>
      <c r="K63" s="5" t="s">
        <v>739</v>
      </c>
      <c r="L63" s="5">
        <v>30</v>
      </c>
      <c r="M63" s="5" t="s">
        <v>809</v>
      </c>
      <c r="N63" s="10">
        <v>8.8999999999999996E-2</v>
      </c>
      <c r="O63" s="5" t="s">
        <v>1446</v>
      </c>
    </row>
    <row r="64" spans="1:30" x14ac:dyDescent="0.3">
      <c r="I64" s="2"/>
      <c r="J64" s="5"/>
      <c r="K64" s="5"/>
      <c r="L64" s="5"/>
      <c r="M64" s="5"/>
      <c r="N64" s="5"/>
      <c r="O64" s="5"/>
    </row>
    <row r="65" spans="1:15" ht="31.2" x14ac:dyDescent="0.3">
      <c r="A65" s="6" t="s">
        <v>1447</v>
      </c>
      <c r="B65" s="3">
        <v>5031</v>
      </c>
      <c r="C65" t="s">
        <v>1873</v>
      </c>
      <c r="D65" t="s">
        <v>216</v>
      </c>
      <c r="E65" t="s">
        <v>216</v>
      </c>
      <c r="F65" t="s">
        <v>216</v>
      </c>
      <c r="G65" t="s">
        <v>216</v>
      </c>
      <c r="I65" s="2" t="s">
        <v>1447</v>
      </c>
      <c r="J65" s="5" t="s">
        <v>142</v>
      </c>
      <c r="K65" s="5" t="s">
        <v>142</v>
      </c>
      <c r="L65" s="5" t="s">
        <v>216</v>
      </c>
      <c r="M65" s="5" t="s">
        <v>216</v>
      </c>
      <c r="N65" s="5" t="s">
        <v>216</v>
      </c>
      <c r="O65" s="5" t="s">
        <v>216</v>
      </c>
    </row>
    <row r="66" spans="1:15" x14ac:dyDescent="0.3">
      <c r="I66" s="2"/>
      <c r="J66" s="5"/>
      <c r="K66" s="5"/>
      <c r="L66" s="5"/>
      <c r="M66" s="5"/>
      <c r="N66" s="5"/>
      <c r="O66" s="5"/>
    </row>
    <row r="67" spans="1:15" ht="31.2" x14ac:dyDescent="0.3">
      <c r="A67" s="6" t="s">
        <v>1430</v>
      </c>
      <c r="B67">
        <v>595</v>
      </c>
      <c r="C67" t="s">
        <v>1706</v>
      </c>
      <c r="D67">
        <v>19</v>
      </c>
      <c r="E67" t="s">
        <v>194</v>
      </c>
      <c r="F67" s="28">
        <v>3.2000000000000001E-2</v>
      </c>
      <c r="G67" t="s">
        <v>376</v>
      </c>
      <c r="I67" s="2" t="s">
        <v>1430</v>
      </c>
      <c r="J67" s="5">
        <v>393</v>
      </c>
      <c r="K67" s="5" t="s">
        <v>1028</v>
      </c>
      <c r="L67" s="5">
        <v>0</v>
      </c>
      <c r="M67" s="5" t="s">
        <v>233</v>
      </c>
      <c r="N67" s="10">
        <v>0</v>
      </c>
      <c r="O67" s="5" t="s">
        <v>350</v>
      </c>
    </row>
    <row r="68" spans="1:15" ht="31.2" x14ac:dyDescent="0.3">
      <c r="A68" s="6" t="s">
        <v>1448</v>
      </c>
      <c r="B68">
        <v>182</v>
      </c>
      <c r="C68" t="s">
        <v>560</v>
      </c>
      <c r="D68">
        <v>39</v>
      </c>
      <c r="E68" t="s">
        <v>741</v>
      </c>
      <c r="F68" s="28">
        <v>0.214</v>
      </c>
      <c r="G68" t="s">
        <v>1169</v>
      </c>
      <c r="I68" s="2" t="s">
        <v>1448</v>
      </c>
      <c r="J68" s="5">
        <v>94</v>
      </c>
      <c r="K68" s="5" t="s">
        <v>1092</v>
      </c>
      <c r="L68" s="5">
        <v>18</v>
      </c>
      <c r="M68" s="5" t="s">
        <v>195</v>
      </c>
      <c r="N68" s="10">
        <v>0.191</v>
      </c>
      <c r="O68" s="5" t="s">
        <v>1449</v>
      </c>
    </row>
    <row r="69" spans="1:15" x14ac:dyDescent="0.3">
      <c r="A69" s="6" t="s">
        <v>1433</v>
      </c>
      <c r="B69">
        <v>79</v>
      </c>
      <c r="C69" t="s">
        <v>168</v>
      </c>
      <c r="D69">
        <v>19</v>
      </c>
      <c r="E69" t="s">
        <v>717</v>
      </c>
      <c r="F69" s="28">
        <v>0.24099999999999999</v>
      </c>
      <c r="G69" t="s">
        <v>508</v>
      </c>
      <c r="I69" s="2" t="s">
        <v>1433</v>
      </c>
      <c r="J69" s="5">
        <v>80</v>
      </c>
      <c r="K69" s="5" t="s">
        <v>653</v>
      </c>
      <c r="L69" s="5">
        <v>23</v>
      </c>
      <c r="M69" s="5" t="s">
        <v>192</v>
      </c>
      <c r="N69" s="10">
        <v>0.28799999999999998</v>
      </c>
      <c r="O69" s="5" t="s">
        <v>1450</v>
      </c>
    </row>
    <row r="70" spans="1:15" x14ac:dyDescent="0.3">
      <c r="I70" s="2"/>
      <c r="J70" s="5"/>
      <c r="K70" s="5"/>
      <c r="L70" s="5"/>
      <c r="M70" s="5"/>
      <c r="N70" s="5"/>
      <c r="O70" s="5"/>
    </row>
    <row r="71" spans="1:15" x14ac:dyDescent="0.3">
      <c r="I71" s="2" t="s">
        <v>215</v>
      </c>
      <c r="J71" s="5"/>
      <c r="K71" s="5"/>
      <c r="L71" s="5"/>
      <c r="M71" s="5"/>
      <c r="N71" s="5"/>
      <c r="O71" s="5"/>
    </row>
    <row r="72" spans="1:15" x14ac:dyDescent="0.3">
      <c r="I72" s="2" t="s">
        <v>1451</v>
      </c>
      <c r="J72" s="10">
        <v>0.182</v>
      </c>
      <c r="K72" s="5" t="s">
        <v>216</v>
      </c>
      <c r="L72" s="5" t="s">
        <v>216</v>
      </c>
      <c r="M72" s="5" t="s">
        <v>216</v>
      </c>
      <c r="N72" s="5" t="s">
        <v>216</v>
      </c>
      <c r="O72" s="5" t="s">
        <v>216</v>
      </c>
    </row>
  </sheetData>
  <mergeCells count="30">
    <mergeCell ref="AF40:AF42"/>
    <mergeCell ref="AG40:AI40"/>
    <mergeCell ref="AG41:AH41"/>
    <mergeCell ref="AF1:AI1"/>
    <mergeCell ref="Y4:Z4"/>
    <mergeCell ref="AA4:AB4"/>
    <mergeCell ref="AC4:AD4"/>
    <mergeCell ref="R1:AD1"/>
    <mergeCell ref="AF2:AF4"/>
    <mergeCell ref="AG2:AI2"/>
    <mergeCell ref="AG3:AH3"/>
    <mergeCell ref="R2:R5"/>
    <mergeCell ref="S2:AD2"/>
    <mergeCell ref="S3:V3"/>
    <mergeCell ref="W3:Z3"/>
    <mergeCell ref="AA3:AD3"/>
    <mergeCell ref="I1:O1"/>
    <mergeCell ref="S4:T4"/>
    <mergeCell ref="U4:V4"/>
    <mergeCell ref="W4:X4"/>
    <mergeCell ref="I2:I4"/>
    <mergeCell ref="J2:O2"/>
    <mergeCell ref="J3:K3"/>
    <mergeCell ref="L3:M3"/>
    <mergeCell ref="N3:O3"/>
    <mergeCell ref="A2:A4"/>
    <mergeCell ref="B2:G2"/>
    <mergeCell ref="B3:C3"/>
    <mergeCell ref="D3:E3"/>
    <mergeCell ref="F3:G3"/>
  </mergeCells>
  <pageMargins left="0.75" right="0.75" top="1" bottom="1" header="0.5" footer="0.5"/>
  <pageSetup orientation="portrait" horizontalDpi="4294967292" verticalDpi="4294967292" r:id="rId1"/>
  <drawing r:id="rId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workbookViewId="0">
      <selection activeCell="D14" sqref="D14"/>
    </sheetView>
  </sheetViews>
  <sheetFormatPr defaultColWidth="11.19921875" defaultRowHeight="15.6" x14ac:dyDescent="0.3"/>
  <cols>
    <col min="1" max="1" width="11.19921875" style="6"/>
    <col min="9" max="9" width="28.296875" customWidth="1"/>
  </cols>
  <sheetData>
    <row r="1" spans="1:15" x14ac:dyDescent="0.3">
      <c r="A1" s="6" t="s">
        <v>1877</v>
      </c>
      <c r="J1" t="s">
        <v>1689</v>
      </c>
    </row>
    <row r="2" spans="1:15" ht="15" customHeight="1" x14ac:dyDescent="0.3">
      <c r="B2" s="6" t="s">
        <v>150</v>
      </c>
      <c r="C2" s="6"/>
      <c r="D2" s="6"/>
      <c r="E2" s="6"/>
      <c r="F2" s="6"/>
      <c r="G2" s="6"/>
      <c r="I2" s="52" t="s">
        <v>149</v>
      </c>
      <c r="J2" s="52" t="s">
        <v>150</v>
      </c>
      <c r="K2" s="52"/>
      <c r="L2" s="52"/>
      <c r="M2" s="52"/>
      <c r="N2" s="52"/>
      <c r="O2" s="52"/>
    </row>
    <row r="3" spans="1:15" ht="15" customHeight="1" x14ac:dyDescent="0.3">
      <c r="B3" s="6" t="s">
        <v>2</v>
      </c>
      <c r="C3" s="6"/>
      <c r="D3" s="6" t="s">
        <v>3</v>
      </c>
      <c r="E3" s="6"/>
      <c r="F3" s="6" t="s">
        <v>4</v>
      </c>
      <c r="G3" s="6"/>
      <c r="I3" s="52"/>
      <c r="J3" s="52" t="s">
        <v>2</v>
      </c>
      <c r="K3" s="52"/>
      <c r="L3" s="52" t="s">
        <v>3</v>
      </c>
      <c r="M3" s="52"/>
      <c r="N3" s="52" t="s">
        <v>4</v>
      </c>
      <c r="O3" s="52"/>
    </row>
    <row r="4" spans="1:15" ht="31.2" x14ac:dyDescent="0.3">
      <c r="A4" s="6" t="s">
        <v>149</v>
      </c>
      <c r="B4" s="6" t="s">
        <v>154</v>
      </c>
      <c r="C4" s="6" t="s">
        <v>155</v>
      </c>
      <c r="D4" s="6" t="s">
        <v>154</v>
      </c>
      <c r="E4" s="6" t="s">
        <v>155</v>
      </c>
      <c r="F4" s="6" t="s">
        <v>154</v>
      </c>
      <c r="G4" s="6" t="s">
        <v>155</v>
      </c>
      <c r="I4" s="52"/>
      <c r="J4" s="2" t="s">
        <v>154</v>
      </c>
      <c r="K4" s="2" t="s">
        <v>155</v>
      </c>
      <c r="L4" s="2" t="s">
        <v>154</v>
      </c>
      <c r="M4" s="2" t="s">
        <v>155</v>
      </c>
      <c r="N4" s="2" t="s">
        <v>154</v>
      </c>
      <c r="O4" s="2" t="s">
        <v>155</v>
      </c>
    </row>
    <row r="5" spans="1:15" x14ac:dyDescent="0.3">
      <c r="A5" s="6" t="s">
        <v>342</v>
      </c>
      <c r="B5" s="3">
        <v>2448</v>
      </c>
      <c r="C5" t="s">
        <v>914</v>
      </c>
      <c r="D5" s="3">
        <v>1253</v>
      </c>
      <c r="E5" t="s">
        <v>157</v>
      </c>
      <c r="F5" s="3">
        <v>1195</v>
      </c>
      <c r="G5" t="s">
        <v>510</v>
      </c>
      <c r="I5" s="2" t="s">
        <v>342</v>
      </c>
      <c r="J5" s="4">
        <v>2336</v>
      </c>
      <c r="K5" s="5" t="s">
        <v>343</v>
      </c>
      <c r="L5" s="4">
        <v>1185</v>
      </c>
      <c r="M5" s="5" t="s">
        <v>344</v>
      </c>
      <c r="N5" s="4">
        <v>1151</v>
      </c>
      <c r="O5" s="5" t="s">
        <v>345</v>
      </c>
    </row>
    <row r="6" spans="1:15" ht="31.2" x14ac:dyDescent="0.3">
      <c r="A6" s="6" t="s">
        <v>346</v>
      </c>
      <c r="I6" s="2" t="s">
        <v>346</v>
      </c>
      <c r="J6" s="5"/>
      <c r="K6" s="5"/>
      <c r="L6" s="5"/>
      <c r="M6" s="5"/>
      <c r="N6" s="5"/>
      <c r="O6" s="5"/>
    </row>
    <row r="7" spans="1:15" x14ac:dyDescent="0.3">
      <c r="A7" s="6" t="s">
        <v>347</v>
      </c>
      <c r="B7" s="28">
        <v>0.91300000000000003</v>
      </c>
      <c r="C7" t="s">
        <v>376</v>
      </c>
      <c r="D7" s="28">
        <v>0.92200000000000004</v>
      </c>
      <c r="E7" t="s">
        <v>713</v>
      </c>
      <c r="F7" s="28">
        <v>0.90300000000000002</v>
      </c>
      <c r="G7" t="s">
        <v>426</v>
      </c>
      <c r="I7" s="2" t="s">
        <v>347</v>
      </c>
      <c r="J7" s="10">
        <v>0.88</v>
      </c>
      <c r="K7" s="5" t="s">
        <v>348</v>
      </c>
      <c r="L7" s="10">
        <v>0.89300000000000002</v>
      </c>
      <c r="M7" s="5" t="s">
        <v>349</v>
      </c>
      <c r="N7" s="10">
        <v>0.86699999999999999</v>
      </c>
      <c r="O7" s="5" t="s">
        <v>350</v>
      </c>
    </row>
    <row r="8" spans="1:15" x14ac:dyDescent="0.3">
      <c r="A8" s="6" t="s">
        <v>351</v>
      </c>
      <c r="B8" s="28">
        <v>0.85599999999999998</v>
      </c>
      <c r="C8" t="s">
        <v>356</v>
      </c>
      <c r="D8" s="28">
        <v>0.85699999999999998</v>
      </c>
      <c r="E8" t="s">
        <v>357</v>
      </c>
      <c r="F8" s="28">
        <v>0.85399999999999998</v>
      </c>
      <c r="G8" t="s">
        <v>441</v>
      </c>
      <c r="I8" s="2" t="s">
        <v>351</v>
      </c>
      <c r="J8" s="10">
        <v>0.80600000000000005</v>
      </c>
      <c r="K8" s="5" t="s">
        <v>352</v>
      </c>
      <c r="L8" s="10">
        <v>0.83</v>
      </c>
      <c r="M8" s="5" t="s">
        <v>353</v>
      </c>
      <c r="N8" s="10">
        <v>0.78</v>
      </c>
      <c r="O8" s="5" t="s">
        <v>354</v>
      </c>
    </row>
    <row r="9" spans="1:15" x14ac:dyDescent="0.3">
      <c r="A9" s="6" t="s">
        <v>355</v>
      </c>
      <c r="B9" s="28">
        <v>5.7000000000000002E-2</v>
      </c>
      <c r="C9" t="s">
        <v>407</v>
      </c>
      <c r="D9" s="28">
        <v>6.5000000000000002E-2</v>
      </c>
      <c r="E9" t="s">
        <v>356</v>
      </c>
      <c r="F9" s="28">
        <v>4.9000000000000002E-2</v>
      </c>
      <c r="G9" t="s">
        <v>585</v>
      </c>
      <c r="I9" s="2" t="s">
        <v>355</v>
      </c>
      <c r="J9" s="10">
        <v>7.3999999999999996E-2</v>
      </c>
      <c r="K9" s="5" t="s">
        <v>356</v>
      </c>
      <c r="L9" s="10">
        <v>6.2E-2</v>
      </c>
      <c r="M9" s="5" t="s">
        <v>158</v>
      </c>
      <c r="N9" s="10">
        <v>8.6999999999999994E-2</v>
      </c>
      <c r="O9" s="5" t="s">
        <v>357</v>
      </c>
    </row>
    <row r="10" spans="1:15" x14ac:dyDescent="0.3">
      <c r="A10" s="6" t="s">
        <v>358</v>
      </c>
      <c r="B10" s="28">
        <v>4.3999999999999997E-2</v>
      </c>
      <c r="C10" t="s">
        <v>393</v>
      </c>
      <c r="D10" s="28">
        <v>5.1999999999999998E-2</v>
      </c>
      <c r="E10" t="s">
        <v>386</v>
      </c>
      <c r="F10" s="28">
        <v>3.5999999999999997E-2</v>
      </c>
      <c r="G10" t="s">
        <v>408</v>
      </c>
      <c r="I10" s="2" t="s">
        <v>358</v>
      </c>
      <c r="J10" s="10">
        <v>7.0000000000000007E-2</v>
      </c>
      <c r="K10" s="5" t="s">
        <v>356</v>
      </c>
      <c r="L10" s="10">
        <v>5.2999999999999999E-2</v>
      </c>
      <c r="M10" s="5" t="s">
        <v>359</v>
      </c>
      <c r="N10" s="10">
        <v>8.6999999999999994E-2</v>
      </c>
      <c r="O10" s="5" t="s">
        <v>357</v>
      </c>
    </row>
    <row r="11" spans="1:15" x14ac:dyDescent="0.3">
      <c r="A11" s="6" t="s">
        <v>360</v>
      </c>
      <c r="B11" s="28">
        <v>3.0000000000000001E-3</v>
      </c>
      <c r="C11" t="s">
        <v>491</v>
      </c>
      <c r="D11" s="28">
        <v>0</v>
      </c>
      <c r="E11" t="s">
        <v>365</v>
      </c>
      <c r="F11" s="28">
        <v>7.0000000000000001E-3</v>
      </c>
      <c r="G11" t="s">
        <v>490</v>
      </c>
      <c r="I11" s="2" t="s">
        <v>360</v>
      </c>
      <c r="J11" s="10">
        <v>0</v>
      </c>
      <c r="K11" s="5" t="s">
        <v>361</v>
      </c>
      <c r="L11" s="10">
        <v>0</v>
      </c>
      <c r="M11" s="5" t="s">
        <v>362</v>
      </c>
      <c r="N11" s="10">
        <v>0</v>
      </c>
      <c r="O11" s="5" t="s">
        <v>362</v>
      </c>
    </row>
    <row r="12" spans="1:15" x14ac:dyDescent="0.3">
      <c r="A12" s="6" t="s">
        <v>363</v>
      </c>
      <c r="B12" s="28">
        <v>8.9999999999999993E-3</v>
      </c>
      <c r="C12" t="s">
        <v>371</v>
      </c>
      <c r="D12" s="28">
        <v>1.2999999999999999E-2</v>
      </c>
      <c r="E12" t="s">
        <v>365</v>
      </c>
      <c r="F12" s="28">
        <v>6.0000000000000001E-3</v>
      </c>
      <c r="G12" t="s">
        <v>361</v>
      </c>
      <c r="I12" s="2" t="s">
        <v>363</v>
      </c>
      <c r="J12" s="10">
        <v>5.0000000000000001E-3</v>
      </c>
      <c r="K12" s="5" t="s">
        <v>364</v>
      </c>
      <c r="L12" s="10">
        <v>8.9999999999999993E-3</v>
      </c>
      <c r="M12" s="5" t="s">
        <v>365</v>
      </c>
      <c r="N12" s="10">
        <v>0</v>
      </c>
      <c r="O12" s="5" t="s">
        <v>362</v>
      </c>
    </row>
    <row r="13" spans="1:15" x14ac:dyDescent="0.3">
      <c r="A13" s="6" t="s">
        <v>366</v>
      </c>
      <c r="B13">
        <v>1.04</v>
      </c>
      <c r="C13" t="s">
        <v>1874</v>
      </c>
      <c r="D13">
        <v>1.04</v>
      </c>
      <c r="E13" t="s">
        <v>367</v>
      </c>
      <c r="F13">
        <v>1.03</v>
      </c>
      <c r="G13" t="s">
        <v>1874</v>
      </c>
      <c r="I13" s="2" t="s">
        <v>366</v>
      </c>
      <c r="J13" s="5">
        <v>1.05</v>
      </c>
      <c r="K13" s="5" t="s">
        <v>367</v>
      </c>
      <c r="L13" s="5">
        <v>1.04</v>
      </c>
      <c r="M13" s="5" t="s">
        <v>367</v>
      </c>
      <c r="N13" s="5">
        <v>1.05</v>
      </c>
      <c r="O13" s="5" t="s">
        <v>367</v>
      </c>
    </row>
    <row r="14" spans="1:15" ht="31.2" x14ac:dyDescent="0.3">
      <c r="A14" s="6" t="s">
        <v>368</v>
      </c>
      <c r="B14" s="28">
        <v>4.0000000000000001E-3</v>
      </c>
      <c r="C14" t="s">
        <v>491</v>
      </c>
      <c r="D14" s="28">
        <v>7.0000000000000001E-3</v>
      </c>
      <c r="E14" t="s">
        <v>381</v>
      </c>
      <c r="F14" s="28">
        <v>0</v>
      </c>
      <c r="G14" t="s">
        <v>715</v>
      </c>
      <c r="I14" s="2" t="s">
        <v>368</v>
      </c>
      <c r="J14" s="10">
        <v>8.9999999999999993E-3</v>
      </c>
      <c r="K14" s="5" t="s">
        <v>361</v>
      </c>
      <c r="L14" s="10">
        <v>0</v>
      </c>
      <c r="M14" s="5" t="s">
        <v>362</v>
      </c>
      <c r="N14" s="10">
        <v>1.9E-2</v>
      </c>
      <c r="O14" s="5" t="s">
        <v>369</v>
      </c>
    </row>
    <row r="15" spans="1:15" x14ac:dyDescent="0.3">
      <c r="A15" s="6" t="s">
        <v>370</v>
      </c>
      <c r="B15" s="28">
        <v>6.0000000000000001E-3</v>
      </c>
      <c r="C15" t="s">
        <v>373</v>
      </c>
      <c r="D15" s="28">
        <v>6.0000000000000001E-3</v>
      </c>
      <c r="E15" t="s">
        <v>373</v>
      </c>
      <c r="F15" s="28">
        <v>6.0000000000000001E-3</v>
      </c>
      <c r="G15" t="s">
        <v>361</v>
      </c>
      <c r="I15" s="2" t="s">
        <v>370</v>
      </c>
      <c r="J15" s="10">
        <v>8.0000000000000002E-3</v>
      </c>
      <c r="K15" s="5" t="s">
        <v>361</v>
      </c>
      <c r="L15" s="10">
        <v>5.0000000000000001E-3</v>
      </c>
      <c r="M15" s="5" t="s">
        <v>371</v>
      </c>
      <c r="N15" s="10">
        <v>0.01</v>
      </c>
      <c r="O15" s="5" t="s">
        <v>365</v>
      </c>
    </row>
    <row r="16" spans="1:15" x14ac:dyDescent="0.3">
      <c r="A16" s="6" t="s">
        <v>372</v>
      </c>
      <c r="B16" s="28">
        <v>7.0000000000000001E-3</v>
      </c>
      <c r="C16" t="s">
        <v>371</v>
      </c>
      <c r="D16" s="28">
        <v>8.0000000000000002E-3</v>
      </c>
      <c r="E16" t="s">
        <v>490</v>
      </c>
      <c r="F16" s="28">
        <v>5.0000000000000001E-3</v>
      </c>
      <c r="G16" t="s">
        <v>361</v>
      </c>
      <c r="I16" s="2" t="s">
        <v>372</v>
      </c>
      <c r="J16" s="10">
        <v>6.0000000000000001E-3</v>
      </c>
      <c r="K16" s="5" t="s">
        <v>364</v>
      </c>
      <c r="L16" s="10">
        <v>7.0000000000000001E-3</v>
      </c>
      <c r="M16" s="5" t="s">
        <v>373</v>
      </c>
      <c r="N16" s="10">
        <v>5.0000000000000001E-3</v>
      </c>
      <c r="O16" s="5" t="s">
        <v>371</v>
      </c>
    </row>
    <row r="17" spans="1:15" ht="31.2" x14ac:dyDescent="0.3">
      <c r="A17" s="6" t="s">
        <v>374</v>
      </c>
      <c r="B17" s="28">
        <v>1.0999999999999999E-2</v>
      </c>
      <c r="C17" t="s">
        <v>381</v>
      </c>
      <c r="D17" s="28">
        <v>1.0999999999999999E-2</v>
      </c>
      <c r="E17" t="s">
        <v>697</v>
      </c>
      <c r="F17" s="28">
        <v>1.2E-2</v>
      </c>
      <c r="G17" t="s">
        <v>362</v>
      </c>
      <c r="I17" s="2" t="s">
        <v>374</v>
      </c>
      <c r="J17" s="10">
        <v>7.0000000000000001E-3</v>
      </c>
      <c r="K17" s="5" t="s">
        <v>371</v>
      </c>
      <c r="L17" s="10">
        <v>6.0000000000000001E-3</v>
      </c>
      <c r="M17" s="5" t="s">
        <v>361</v>
      </c>
      <c r="N17" s="10">
        <v>8.9999999999999993E-3</v>
      </c>
      <c r="O17" s="5" t="s">
        <v>365</v>
      </c>
    </row>
    <row r="18" spans="1:15" x14ac:dyDescent="0.3">
      <c r="A18" s="6" t="s">
        <v>375</v>
      </c>
      <c r="B18" s="28">
        <v>0.06</v>
      </c>
      <c r="C18" t="s">
        <v>407</v>
      </c>
      <c r="D18" s="28">
        <v>4.5999999999999999E-2</v>
      </c>
      <c r="E18" t="s">
        <v>408</v>
      </c>
      <c r="F18" s="28">
        <v>7.3999999999999996E-2</v>
      </c>
      <c r="G18" t="s">
        <v>423</v>
      </c>
      <c r="I18" s="2" t="s">
        <v>375</v>
      </c>
      <c r="J18" s="10">
        <v>8.8999999999999996E-2</v>
      </c>
      <c r="K18" s="5" t="s">
        <v>376</v>
      </c>
      <c r="L18" s="10">
        <v>8.8999999999999996E-2</v>
      </c>
      <c r="M18" s="5" t="s">
        <v>377</v>
      </c>
      <c r="N18" s="10">
        <v>8.8999999999999996E-2</v>
      </c>
      <c r="O18" s="5" t="s">
        <v>378</v>
      </c>
    </row>
    <row r="19" spans="1:15" x14ac:dyDescent="0.3">
      <c r="I19" s="2"/>
      <c r="J19" s="5"/>
      <c r="K19" s="5"/>
      <c r="L19" s="5"/>
      <c r="M19" s="5"/>
      <c r="N19" s="5"/>
      <c r="O19" s="5"/>
    </row>
    <row r="20" spans="1:15" x14ac:dyDescent="0.3">
      <c r="A20" s="6" t="s">
        <v>379</v>
      </c>
      <c r="I20" s="2" t="s">
        <v>379</v>
      </c>
      <c r="J20" s="5"/>
      <c r="K20" s="5"/>
      <c r="L20" s="5"/>
      <c r="M20" s="5"/>
      <c r="N20" s="5"/>
      <c r="O20" s="5"/>
    </row>
    <row r="21" spans="1:15" x14ac:dyDescent="0.3">
      <c r="A21" s="6" t="s">
        <v>380</v>
      </c>
      <c r="B21" s="28">
        <v>0.98199999999999998</v>
      </c>
      <c r="C21" t="s">
        <v>697</v>
      </c>
      <c r="D21" s="28">
        <v>0.97299999999999998</v>
      </c>
      <c r="E21" t="s">
        <v>530</v>
      </c>
      <c r="F21" s="28">
        <v>0.99199999999999999</v>
      </c>
      <c r="G21" t="s">
        <v>381</v>
      </c>
      <c r="I21" s="2" t="s">
        <v>380</v>
      </c>
      <c r="J21" s="10">
        <v>0.98699999999999999</v>
      </c>
      <c r="K21" s="5" t="s">
        <v>381</v>
      </c>
      <c r="L21" s="10">
        <v>0.97899999999999998</v>
      </c>
      <c r="M21" s="5" t="s">
        <v>369</v>
      </c>
      <c r="N21" s="10">
        <v>0.995</v>
      </c>
      <c r="O21" s="5" t="s">
        <v>361</v>
      </c>
    </row>
    <row r="22" spans="1:15" x14ac:dyDescent="0.3">
      <c r="A22" s="6" t="s">
        <v>382</v>
      </c>
      <c r="B22" s="28">
        <v>0.91200000000000003</v>
      </c>
      <c r="C22" t="s">
        <v>443</v>
      </c>
      <c r="D22" s="28">
        <v>0.93100000000000005</v>
      </c>
      <c r="E22" t="s">
        <v>415</v>
      </c>
      <c r="F22" s="28">
        <v>0.89200000000000002</v>
      </c>
      <c r="G22" t="s">
        <v>825</v>
      </c>
      <c r="I22" s="2" t="s">
        <v>382</v>
      </c>
      <c r="J22" s="10">
        <v>0.89600000000000002</v>
      </c>
      <c r="K22" s="5" t="s">
        <v>383</v>
      </c>
      <c r="L22" s="10">
        <v>0.89400000000000002</v>
      </c>
      <c r="M22" s="5" t="s">
        <v>349</v>
      </c>
      <c r="N22" s="10">
        <v>0.89700000000000002</v>
      </c>
      <c r="O22" s="5" t="s">
        <v>384</v>
      </c>
    </row>
    <row r="23" spans="1:15" ht="31.2" x14ac:dyDescent="0.3">
      <c r="A23" s="6" t="s">
        <v>385</v>
      </c>
      <c r="B23" s="28">
        <v>7.0999999999999994E-2</v>
      </c>
      <c r="C23" t="s">
        <v>415</v>
      </c>
      <c r="D23" s="28">
        <v>4.2000000000000003E-2</v>
      </c>
      <c r="E23" t="s">
        <v>598</v>
      </c>
      <c r="F23" s="28">
        <v>0.1</v>
      </c>
      <c r="G23" t="s">
        <v>825</v>
      </c>
      <c r="I23" s="2" t="s">
        <v>385</v>
      </c>
      <c r="J23" s="10">
        <v>9.0999999999999998E-2</v>
      </c>
      <c r="K23" s="5" t="s">
        <v>386</v>
      </c>
      <c r="L23" s="10">
        <v>8.5000000000000006E-2</v>
      </c>
      <c r="M23" s="5" t="s">
        <v>383</v>
      </c>
      <c r="N23" s="10">
        <v>9.7000000000000003E-2</v>
      </c>
      <c r="O23" s="5" t="s">
        <v>384</v>
      </c>
    </row>
    <row r="24" spans="1:15" ht="31.2" x14ac:dyDescent="0.3">
      <c r="A24" s="6" t="s">
        <v>387</v>
      </c>
      <c r="B24" s="28">
        <v>1.7999999999999999E-2</v>
      </c>
      <c r="C24" t="s">
        <v>697</v>
      </c>
      <c r="D24" s="28">
        <v>2.7E-2</v>
      </c>
      <c r="E24" t="s">
        <v>530</v>
      </c>
      <c r="F24" s="28">
        <v>8.0000000000000002E-3</v>
      </c>
      <c r="G24" t="s">
        <v>381</v>
      </c>
      <c r="I24" s="2" t="s">
        <v>387</v>
      </c>
      <c r="J24" s="10">
        <v>1.2999999999999999E-2</v>
      </c>
      <c r="K24" s="5" t="s">
        <v>381</v>
      </c>
      <c r="L24" s="10">
        <v>2.1000000000000001E-2</v>
      </c>
      <c r="M24" s="5" t="s">
        <v>369</v>
      </c>
      <c r="N24" s="10">
        <v>5.0000000000000001E-3</v>
      </c>
      <c r="O24" s="5" t="s">
        <v>361</v>
      </c>
    </row>
    <row r="25" spans="1:15" x14ac:dyDescent="0.3">
      <c r="I25" s="2"/>
      <c r="J25" s="5"/>
      <c r="K25" s="5"/>
      <c r="L25" s="5"/>
      <c r="M25" s="5"/>
      <c r="N25" s="5"/>
      <c r="O25" s="5"/>
    </row>
    <row r="26" spans="1:15" x14ac:dyDescent="0.3">
      <c r="A26" s="6" t="s">
        <v>388</v>
      </c>
      <c r="B26" s="28">
        <v>0.14299999999999999</v>
      </c>
      <c r="C26" t="s">
        <v>353</v>
      </c>
      <c r="D26" s="28">
        <v>0.151</v>
      </c>
      <c r="E26" t="s">
        <v>518</v>
      </c>
      <c r="F26" s="28">
        <v>0.13400000000000001</v>
      </c>
      <c r="G26" t="s">
        <v>428</v>
      </c>
      <c r="I26" s="2" t="s">
        <v>388</v>
      </c>
      <c r="J26" s="10">
        <v>0.17100000000000001</v>
      </c>
      <c r="K26" s="5" t="s">
        <v>389</v>
      </c>
      <c r="L26" s="10">
        <v>0.159</v>
      </c>
      <c r="M26" s="5" t="s">
        <v>390</v>
      </c>
      <c r="N26" s="10">
        <v>0.184</v>
      </c>
      <c r="O26" s="5" t="s">
        <v>391</v>
      </c>
    </row>
    <row r="27" spans="1:15" x14ac:dyDescent="0.3">
      <c r="A27" s="6" t="s">
        <v>392</v>
      </c>
      <c r="B27" s="28">
        <v>1.7000000000000001E-2</v>
      </c>
      <c r="C27" t="s">
        <v>447</v>
      </c>
      <c r="D27" s="28">
        <v>2.5999999999999999E-2</v>
      </c>
      <c r="E27" t="s">
        <v>383</v>
      </c>
      <c r="F27" s="28">
        <v>8.0000000000000002E-3</v>
      </c>
      <c r="G27" t="s">
        <v>490</v>
      </c>
      <c r="I27" s="2" t="s">
        <v>392</v>
      </c>
      <c r="J27" s="10">
        <v>2.7E-2</v>
      </c>
      <c r="K27" s="5" t="s">
        <v>393</v>
      </c>
      <c r="L27" s="10">
        <v>0.04</v>
      </c>
      <c r="M27" s="5" t="s">
        <v>349</v>
      </c>
      <c r="N27" s="10">
        <v>1.2999999999999999E-2</v>
      </c>
      <c r="O27" s="5" t="s">
        <v>365</v>
      </c>
    </row>
    <row r="28" spans="1:15" ht="31.2" x14ac:dyDescent="0.3">
      <c r="A28" s="6" t="s">
        <v>394</v>
      </c>
      <c r="B28" s="28">
        <v>0.126</v>
      </c>
      <c r="C28" t="s">
        <v>421</v>
      </c>
      <c r="D28" s="28">
        <v>0.125</v>
      </c>
      <c r="E28" t="s">
        <v>456</v>
      </c>
      <c r="F28" s="28">
        <v>0.126</v>
      </c>
      <c r="G28" t="s">
        <v>428</v>
      </c>
      <c r="I28" s="2" t="s">
        <v>394</v>
      </c>
      <c r="J28" s="10">
        <v>0.14499999999999999</v>
      </c>
      <c r="K28" s="5" t="s">
        <v>359</v>
      </c>
      <c r="L28" s="10">
        <v>0.11899999999999999</v>
      </c>
      <c r="M28" s="5" t="s">
        <v>391</v>
      </c>
      <c r="N28" s="10">
        <v>0.17100000000000001</v>
      </c>
      <c r="O28" s="5" t="s">
        <v>395</v>
      </c>
    </row>
    <row r="29" spans="1:15" x14ac:dyDescent="0.3">
      <c r="A29" s="6" t="s">
        <v>396</v>
      </c>
      <c r="B29" s="28">
        <v>0.85699999999999998</v>
      </c>
      <c r="C29" t="s">
        <v>353</v>
      </c>
      <c r="D29" s="28">
        <v>0.84899999999999998</v>
      </c>
      <c r="E29" t="s">
        <v>518</v>
      </c>
      <c r="F29" s="28">
        <v>0.86599999999999999</v>
      </c>
      <c r="G29" t="s">
        <v>428</v>
      </c>
      <c r="I29" s="2" t="s">
        <v>396</v>
      </c>
      <c r="J29" s="10">
        <v>0.82899999999999996</v>
      </c>
      <c r="K29" s="5" t="s">
        <v>389</v>
      </c>
      <c r="L29" s="10">
        <v>0.84099999999999997</v>
      </c>
      <c r="M29" s="5" t="s">
        <v>390</v>
      </c>
      <c r="N29" s="10">
        <v>0.81599999999999995</v>
      </c>
      <c r="O29" s="5" t="s">
        <v>391</v>
      </c>
    </row>
    <row r="30" spans="1:15" x14ac:dyDescent="0.3">
      <c r="I30" s="2"/>
      <c r="J30" s="5"/>
      <c r="K30" s="5"/>
      <c r="L30" s="5"/>
      <c r="M30" s="5"/>
      <c r="N30" s="5"/>
      <c r="O30" s="5"/>
    </row>
    <row r="31" spans="1:15" x14ac:dyDescent="0.3">
      <c r="A31" s="6" t="s">
        <v>397</v>
      </c>
      <c r="B31" s="28">
        <v>1</v>
      </c>
      <c r="C31" t="s">
        <v>364</v>
      </c>
      <c r="D31" s="28">
        <v>1</v>
      </c>
      <c r="E31" t="s">
        <v>365</v>
      </c>
      <c r="F31" s="28">
        <v>1</v>
      </c>
      <c r="G31" t="s">
        <v>715</v>
      </c>
      <c r="I31" s="2" t="s">
        <v>397</v>
      </c>
      <c r="J31" s="10">
        <v>1</v>
      </c>
      <c r="K31" s="5" t="s">
        <v>361</v>
      </c>
      <c r="L31" s="10">
        <v>1</v>
      </c>
      <c r="M31" s="5" t="s">
        <v>362</v>
      </c>
      <c r="N31" s="10">
        <v>1</v>
      </c>
      <c r="O31" s="5" t="s">
        <v>362</v>
      </c>
    </row>
    <row r="32" spans="1:15" ht="31.2" x14ac:dyDescent="0.3">
      <c r="A32" s="6" t="s">
        <v>398</v>
      </c>
      <c r="B32" s="28">
        <v>0.158</v>
      </c>
      <c r="C32" t="s">
        <v>378</v>
      </c>
      <c r="D32" s="28">
        <v>0.125</v>
      </c>
      <c r="E32" t="s">
        <v>441</v>
      </c>
      <c r="F32" s="28">
        <v>0.193</v>
      </c>
      <c r="G32" t="s">
        <v>825</v>
      </c>
      <c r="I32" s="2" t="s">
        <v>398</v>
      </c>
      <c r="J32" s="10">
        <v>0.182</v>
      </c>
      <c r="K32" s="5" t="s">
        <v>352</v>
      </c>
      <c r="L32" s="10">
        <v>0.16500000000000001</v>
      </c>
      <c r="M32" s="5" t="s">
        <v>391</v>
      </c>
      <c r="N32" s="10">
        <v>0.20100000000000001</v>
      </c>
      <c r="O32" s="5" t="s">
        <v>399</v>
      </c>
    </row>
    <row r="33" spans="1:15" ht="31.2" x14ac:dyDescent="0.3">
      <c r="A33" s="6" t="s">
        <v>400</v>
      </c>
      <c r="B33" s="28">
        <v>0.84199999999999997</v>
      </c>
      <c r="C33" t="s">
        <v>378</v>
      </c>
      <c r="D33" s="28">
        <v>0.875</v>
      </c>
      <c r="E33" t="s">
        <v>441</v>
      </c>
      <c r="F33" s="28">
        <v>0.80700000000000005</v>
      </c>
      <c r="G33" t="s">
        <v>825</v>
      </c>
      <c r="I33" s="2" t="s">
        <v>400</v>
      </c>
      <c r="J33" s="10">
        <v>0.81799999999999995</v>
      </c>
      <c r="K33" s="5" t="s">
        <v>352</v>
      </c>
      <c r="L33" s="10">
        <v>0.83499999999999996</v>
      </c>
      <c r="M33" s="5" t="s">
        <v>391</v>
      </c>
      <c r="N33" s="10">
        <v>0.79900000000000004</v>
      </c>
      <c r="O33" s="5" t="s">
        <v>399</v>
      </c>
    </row>
    <row r="34" spans="1:15" x14ac:dyDescent="0.3">
      <c r="A34" s="6" t="s">
        <v>401</v>
      </c>
      <c r="B34" s="28">
        <v>0</v>
      </c>
      <c r="C34" t="s">
        <v>364</v>
      </c>
      <c r="D34" s="28">
        <v>0</v>
      </c>
      <c r="E34" t="s">
        <v>365</v>
      </c>
      <c r="F34" s="28">
        <v>0</v>
      </c>
      <c r="G34" t="s">
        <v>715</v>
      </c>
      <c r="I34" s="2" t="s">
        <v>401</v>
      </c>
      <c r="J34" s="10">
        <v>0</v>
      </c>
      <c r="K34" s="5" t="s">
        <v>361</v>
      </c>
      <c r="L34" s="10">
        <v>0</v>
      </c>
      <c r="M34" s="5" t="s">
        <v>362</v>
      </c>
      <c r="N34" s="10">
        <v>0</v>
      </c>
      <c r="O34" s="5" t="s">
        <v>362</v>
      </c>
    </row>
    <row r="35" spans="1:15" x14ac:dyDescent="0.3">
      <c r="I35" s="2"/>
      <c r="J35" s="5"/>
      <c r="K35" s="5"/>
      <c r="L35" s="5"/>
      <c r="M35" s="5"/>
      <c r="N35" s="5"/>
      <c r="O35" s="5"/>
    </row>
    <row r="36" spans="1:15" ht="31.2" x14ac:dyDescent="0.3">
      <c r="A36" s="6" t="s">
        <v>402</v>
      </c>
      <c r="B36" s="3">
        <v>2301</v>
      </c>
      <c r="C36" t="s">
        <v>1875</v>
      </c>
      <c r="D36" s="3">
        <v>1195</v>
      </c>
      <c r="E36" t="s">
        <v>1876</v>
      </c>
      <c r="F36" s="3">
        <v>1106</v>
      </c>
      <c r="G36" t="s">
        <v>759</v>
      </c>
      <c r="I36" s="2" t="s">
        <v>402</v>
      </c>
      <c r="J36" s="4">
        <v>2127</v>
      </c>
      <c r="K36" s="5" t="s">
        <v>403</v>
      </c>
      <c r="L36" s="4">
        <v>1079</v>
      </c>
      <c r="M36" s="5" t="s">
        <v>404</v>
      </c>
      <c r="N36" s="4">
        <v>1048</v>
      </c>
      <c r="O36" s="5" t="s">
        <v>162</v>
      </c>
    </row>
    <row r="37" spans="1:15" ht="31.2" x14ac:dyDescent="0.3">
      <c r="A37" s="6" t="s">
        <v>405</v>
      </c>
      <c r="I37" s="2" t="s">
        <v>405</v>
      </c>
      <c r="J37" s="5"/>
      <c r="K37" s="5"/>
      <c r="L37" s="5"/>
      <c r="M37" s="5"/>
      <c r="N37" s="5"/>
      <c r="O37" s="5"/>
    </row>
    <row r="38" spans="1:15" x14ac:dyDescent="0.3">
      <c r="A38" s="6" t="s">
        <v>406</v>
      </c>
      <c r="B38" s="28">
        <v>2.3E-2</v>
      </c>
      <c r="C38" t="s">
        <v>841</v>
      </c>
      <c r="D38" s="28">
        <v>0.02</v>
      </c>
      <c r="E38" t="s">
        <v>841</v>
      </c>
      <c r="F38" s="28">
        <v>2.5999999999999999E-2</v>
      </c>
      <c r="G38" t="s">
        <v>417</v>
      </c>
      <c r="I38" s="2" t="s">
        <v>406</v>
      </c>
      <c r="J38" s="10">
        <v>3.4000000000000002E-2</v>
      </c>
      <c r="K38" s="5" t="s">
        <v>407</v>
      </c>
      <c r="L38" s="10">
        <v>2.8000000000000001E-2</v>
      </c>
      <c r="M38" s="5" t="s">
        <v>408</v>
      </c>
      <c r="N38" s="10">
        <v>0.04</v>
      </c>
      <c r="O38" s="5" t="s">
        <v>359</v>
      </c>
    </row>
    <row r="39" spans="1:15" x14ac:dyDescent="0.3">
      <c r="A39" s="6" t="s">
        <v>409</v>
      </c>
      <c r="B39" s="28">
        <v>2.9000000000000001E-2</v>
      </c>
      <c r="C39" t="s">
        <v>530</v>
      </c>
      <c r="D39" s="28">
        <v>2.5999999999999999E-2</v>
      </c>
      <c r="E39" t="s">
        <v>598</v>
      </c>
      <c r="F39" s="28">
        <v>3.2000000000000001E-2</v>
      </c>
      <c r="G39" t="s">
        <v>445</v>
      </c>
      <c r="I39" s="2" t="s">
        <v>409</v>
      </c>
      <c r="J39" s="10">
        <v>3.2000000000000001E-2</v>
      </c>
      <c r="K39" s="5" t="s">
        <v>410</v>
      </c>
      <c r="L39" s="10">
        <v>3.7999999999999999E-2</v>
      </c>
      <c r="M39" s="5" t="s">
        <v>407</v>
      </c>
      <c r="N39" s="10">
        <v>2.7E-2</v>
      </c>
      <c r="O39" s="5" t="s">
        <v>411</v>
      </c>
    </row>
    <row r="40" spans="1:15" x14ac:dyDescent="0.3">
      <c r="A40" s="6" t="s">
        <v>412</v>
      </c>
      <c r="B40" s="28">
        <v>0.122</v>
      </c>
      <c r="C40" t="s">
        <v>413</v>
      </c>
      <c r="D40" s="28">
        <v>0.182</v>
      </c>
      <c r="E40" t="s">
        <v>506</v>
      </c>
      <c r="F40" s="28">
        <v>5.6000000000000001E-2</v>
      </c>
      <c r="G40" t="s">
        <v>384</v>
      </c>
      <c r="I40" s="2" t="s">
        <v>412</v>
      </c>
      <c r="J40" s="10">
        <v>0.05</v>
      </c>
      <c r="K40" s="5" t="s">
        <v>348</v>
      </c>
      <c r="L40" s="10">
        <v>7.0000000000000007E-2</v>
      </c>
      <c r="M40" s="5" t="s">
        <v>413</v>
      </c>
      <c r="N40" s="10">
        <v>0.03</v>
      </c>
      <c r="O40" s="5" t="s">
        <v>348</v>
      </c>
    </row>
    <row r="41" spans="1:15" x14ac:dyDescent="0.3">
      <c r="A41" s="6" t="s">
        <v>414</v>
      </c>
      <c r="B41" s="28">
        <v>6.3E-2</v>
      </c>
      <c r="C41" t="s">
        <v>585</v>
      </c>
      <c r="D41" s="28">
        <v>0.05</v>
      </c>
      <c r="E41" t="s">
        <v>348</v>
      </c>
      <c r="F41" s="28">
        <v>7.8E-2</v>
      </c>
      <c r="G41" t="s">
        <v>426</v>
      </c>
      <c r="I41" s="2" t="s">
        <v>414</v>
      </c>
      <c r="J41" s="10">
        <v>5.8000000000000003E-2</v>
      </c>
      <c r="K41" s="5" t="s">
        <v>415</v>
      </c>
      <c r="L41" s="10">
        <v>3.9E-2</v>
      </c>
      <c r="M41" s="5" t="s">
        <v>393</v>
      </c>
      <c r="N41" s="10">
        <v>7.8E-2</v>
      </c>
      <c r="O41" s="5" t="s">
        <v>389</v>
      </c>
    </row>
    <row r="42" spans="1:15" x14ac:dyDescent="0.3">
      <c r="A42" s="6" t="s">
        <v>416</v>
      </c>
      <c r="B42" s="28">
        <v>6.3E-2</v>
      </c>
      <c r="C42" t="s">
        <v>393</v>
      </c>
      <c r="D42" s="28">
        <v>3.3000000000000002E-2</v>
      </c>
      <c r="E42" t="s">
        <v>410</v>
      </c>
      <c r="F42" s="28">
        <v>9.4E-2</v>
      </c>
      <c r="G42" t="s">
        <v>352</v>
      </c>
      <c r="I42" s="2" t="s">
        <v>416</v>
      </c>
      <c r="J42" s="10">
        <v>9.5000000000000001E-2</v>
      </c>
      <c r="K42" s="5" t="s">
        <v>417</v>
      </c>
      <c r="L42" s="10">
        <v>0.153</v>
      </c>
      <c r="M42" s="5" t="s">
        <v>413</v>
      </c>
      <c r="N42" s="10">
        <v>3.5999999999999997E-2</v>
      </c>
      <c r="O42" s="5" t="s">
        <v>415</v>
      </c>
    </row>
    <row r="43" spans="1:15" x14ac:dyDescent="0.3">
      <c r="A43" s="6" t="s">
        <v>418</v>
      </c>
      <c r="B43" s="28">
        <v>0.14299999999999999</v>
      </c>
      <c r="C43" t="s">
        <v>356</v>
      </c>
      <c r="D43" s="28">
        <v>0.15</v>
      </c>
      <c r="E43" t="s">
        <v>399</v>
      </c>
      <c r="F43" s="28">
        <v>0.13700000000000001</v>
      </c>
      <c r="G43" t="s">
        <v>158</v>
      </c>
      <c r="I43" s="2" t="s">
        <v>418</v>
      </c>
      <c r="J43" s="10">
        <v>0.254</v>
      </c>
      <c r="K43" s="5" t="s">
        <v>391</v>
      </c>
      <c r="L43" s="10">
        <v>0.23400000000000001</v>
      </c>
      <c r="M43" s="5" t="s">
        <v>419</v>
      </c>
      <c r="N43" s="10">
        <v>0.27400000000000002</v>
      </c>
      <c r="O43" s="5" t="s">
        <v>302</v>
      </c>
    </row>
    <row r="44" spans="1:15" x14ac:dyDescent="0.3">
      <c r="A44" s="6" t="s">
        <v>420</v>
      </c>
      <c r="B44" s="28">
        <v>0.193</v>
      </c>
      <c r="C44" t="s">
        <v>377</v>
      </c>
      <c r="D44" s="28">
        <v>0.20300000000000001</v>
      </c>
      <c r="E44" t="s">
        <v>432</v>
      </c>
      <c r="F44" s="28">
        <v>0.183</v>
      </c>
      <c r="G44" t="s">
        <v>377</v>
      </c>
      <c r="I44" s="2" t="s">
        <v>420</v>
      </c>
      <c r="J44" s="10">
        <v>0.125</v>
      </c>
      <c r="K44" s="5" t="s">
        <v>386</v>
      </c>
      <c r="L44" s="10">
        <v>0.13500000000000001</v>
      </c>
      <c r="M44" s="5" t="s">
        <v>421</v>
      </c>
      <c r="N44" s="10">
        <v>0.115</v>
      </c>
      <c r="O44" s="5" t="s">
        <v>350</v>
      </c>
    </row>
    <row r="45" spans="1:15" x14ac:dyDescent="0.3">
      <c r="A45" s="6" t="s">
        <v>422</v>
      </c>
      <c r="B45" s="28">
        <v>0.13300000000000001</v>
      </c>
      <c r="C45" t="s">
        <v>441</v>
      </c>
      <c r="D45" s="28">
        <v>0.112</v>
      </c>
      <c r="E45" t="s">
        <v>391</v>
      </c>
      <c r="F45" s="28">
        <v>0.155</v>
      </c>
      <c r="G45" t="s">
        <v>313</v>
      </c>
      <c r="I45" s="2" t="s">
        <v>422</v>
      </c>
      <c r="J45" s="10">
        <v>0.106</v>
      </c>
      <c r="K45" s="5" t="s">
        <v>423</v>
      </c>
      <c r="L45" s="10">
        <v>8.3000000000000004E-2</v>
      </c>
      <c r="M45" s="5" t="s">
        <v>352</v>
      </c>
      <c r="N45" s="10">
        <v>0.129</v>
      </c>
      <c r="O45" s="5" t="s">
        <v>391</v>
      </c>
    </row>
    <row r="46" spans="1:15" x14ac:dyDescent="0.3">
      <c r="A46" s="6" t="s">
        <v>424</v>
      </c>
      <c r="B46" s="28">
        <v>5.2999999999999999E-2</v>
      </c>
      <c r="C46" t="s">
        <v>408</v>
      </c>
      <c r="D46" s="28">
        <v>4.3999999999999997E-2</v>
      </c>
      <c r="E46" t="s">
        <v>497</v>
      </c>
      <c r="F46" s="28">
        <v>6.2E-2</v>
      </c>
      <c r="G46" t="s">
        <v>411</v>
      </c>
      <c r="I46" s="2" t="s">
        <v>424</v>
      </c>
      <c r="J46" s="10">
        <v>5.0999999999999997E-2</v>
      </c>
      <c r="K46" s="5" t="s">
        <v>407</v>
      </c>
      <c r="L46" s="10">
        <v>1.7999999999999999E-2</v>
      </c>
      <c r="M46" s="5" t="s">
        <v>369</v>
      </c>
      <c r="N46" s="10">
        <v>8.5999999999999993E-2</v>
      </c>
      <c r="O46" s="5" t="s">
        <v>357</v>
      </c>
    </row>
    <row r="47" spans="1:15" x14ac:dyDescent="0.3">
      <c r="A47" s="6" t="s">
        <v>425</v>
      </c>
      <c r="B47" s="28">
        <v>0.17899999999999999</v>
      </c>
      <c r="C47" t="s">
        <v>352</v>
      </c>
      <c r="D47" s="28">
        <v>0.18</v>
      </c>
      <c r="E47" t="s">
        <v>438</v>
      </c>
      <c r="F47" s="28">
        <v>0.17799999999999999</v>
      </c>
      <c r="G47" t="s">
        <v>354</v>
      </c>
      <c r="I47" s="2" t="s">
        <v>425</v>
      </c>
      <c r="J47" s="10">
        <v>0.19400000000000001</v>
      </c>
      <c r="K47" s="5" t="s">
        <v>426</v>
      </c>
      <c r="L47" s="10">
        <v>0.20200000000000001</v>
      </c>
      <c r="M47" s="5" t="s">
        <v>427</v>
      </c>
      <c r="N47" s="10">
        <v>0.186</v>
      </c>
      <c r="O47" s="5" t="s">
        <v>428</v>
      </c>
    </row>
    <row r="48" spans="1:15" x14ac:dyDescent="0.3">
      <c r="I48" s="2"/>
      <c r="J48" s="5"/>
      <c r="K48" s="5"/>
      <c r="L48" s="5"/>
      <c r="M48" s="5"/>
      <c r="N48" s="5"/>
      <c r="O48" s="5"/>
    </row>
    <row r="49" spans="1:15" x14ac:dyDescent="0.3">
      <c r="A49" s="6" t="s">
        <v>429</v>
      </c>
      <c r="I49" s="2" t="s">
        <v>429</v>
      </c>
      <c r="J49" s="5"/>
      <c r="K49" s="5"/>
      <c r="L49" s="5"/>
      <c r="M49" s="5"/>
      <c r="N49" s="5"/>
      <c r="O49" s="5"/>
    </row>
    <row r="50" spans="1:15" x14ac:dyDescent="0.3">
      <c r="A50" s="6" t="s">
        <v>430</v>
      </c>
      <c r="B50" s="28">
        <v>6.4000000000000001E-2</v>
      </c>
      <c r="C50" t="s">
        <v>585</v>
      </c>
      <c r="D50" s="28">
        <v>8.4000000000000005E-2</v>
      </c>
      <c r="E50" t="s">
        <v>350</v>
      </c>
      <c r="F50" s="28">
        <v>4.2000000000000003E-2</v>
      </c>
      <c r="G50" t="s">
        <v>393</v>
      </c>
      <c r="I50" s="2" t="s">
        <v>430</v>
      </c>
      <c r="J50" s="10">
        <v>7.0999999999999994E-2</v>
      </c>
      <c r="K50" s="5" t="s">
        <v>411</v>
      </c>
      <c r="L50" s="10">
        <v>6.2E-2</v>
      </c>
      <c r="M50" s="5" t="s">
        <v>377</v>
      </c>
      <c r="N50" s="10">
        <v>0.08</v>
      </c>
      <c r="O50" s="5" t="s">
        <v>357</v>
      </c>
    </row>
    <row r="51" spans="1:15" x14ac:dyDescent="0.3">
      <c r="A51" s="6" t="s">
        <v>431</v>
      </c>
      <c r="B51" s="28">
        <v>8.1000000000000003E-2</v>
      </c>
      <c r="C51" t="s">
        <v>377</v>
      </c>
      <c r="D51" s="28">
        <v>8.8999999999999996E-2</v>
      </c>
      <c r="E51" t="s">
        <v>454</v>
      </c>
      <c r="F51" s="28">
        <v>7.2999999999999995E-2</v>
      </c>
      <c r="G51" t="s">
        <v>417</v>
      </c>
      <c r="I51" s="2" t="s">
        <v>431</v>
      </c>
      <c r="J51" s="10">
        <v>6.6000000000000003E-2</v>
      </c>
      <c r="K51" s="5" t="s">
        <v>411</v>
      </c>
      <c r="L51" s="10">
        <v>8.5999999999999993E-2</v>
      </c>
      <c r="M51" s="5" t="s">
        <v>432</v>
      </c>
      <c r="N51" s="10">
        <v>4.4999999999999998E-2</v>
      </c>
      <c r="O51" s="5" t="s">
        <v>407</v>
      </c>
    </row>
    <row r="52" spans="1:15" x14ac:dyDescent="0.3">
      <c r="A52" s="6" t="s">
        <v>433</v>
      </c>
      <c r="B52" s="28">
        <v>0.26900000000000002</v>
      </c>
      <c r="C52" t="s">
        <v>389</v>
      </c>
      <c r="D52" s="28">
        <v>0.25900000000000001</v>
      </c>
      <c r="E52" t="s">
        <v>791</v>
      </c>
      <c r="F52" s="28">
        <v>0.28000000000000003</v>
      </c>
      <c r="G52" t="s">
        <v>493</v>
      </c>
      <c r="I52" s="2" t="s">
        <v>433</v>
      </c>
      <c r="J52" s="10">
        <v>0.17799999999999999</v>
      </c>
      <c r="K52" s="5" t="s">
        <v>377</v>
      </c>
      <c r="L52" s="10">
        <v>0.2</v>
      </c>
      <c r="M52" s="5" t="s">
        <v>419</v>
      </c>
      <c r="N52" s="10">
        <v>0.156</v>
      </c>
      <c r="O52" s="5" t="s">
        <v>434</v>
      </c>
    </row>
    <row r="53" spans="1:15" x14ac:dyDescent="0.3">
      <c r="A53" s="6" t="s">
        <v>435</v>
      </c>
      <c r="B53" s="28">
        <v>0.17199999999999999</v>
      </c>
      <c r="C53" t="s">
        <v>851</v>
      </c>
      <c r="D53" s="28">
        <v>0.151</v>
      </c>
      <c r="E53" t="s">
        <v>384</v>
      </c>
      <c r="F53" s="28">
        <v>0.193</v>
      </c>
      <c r="G53" t="s">
        <v>353</v>
      </c>
      <c r="I53" s="2" t="s">
        <v>435</v>
      </c>
      <c r="J53" s="10">
        <v>0.253</v>
      </c>
      <c r="K53" s="5" t="s">
        <v>158</v>
      </c>
      <c r="L53" s="10">
        <v>0.28799999999999998</v>
      </c>
      <c r="M53" s="5" t="s">
        <v>419</v>
      </c>
      <c r="N53" s="10">
        <v>0.217</v>
      </c>
      <c r="O53" s="5" t="s">
        <v>436</v>
      </c>
    </row>
    <row r="54" spans="1:15" x14ac:dyDescent="0.3">
      <c r="A54" s="6" t="s">
        <v>437</v>
      </c>
      <c r="B54" s="28">
        <v>0.14199999999999999</v>
      </c>
      <c r="C54" t="s">
        <v>384</v>
      </c>
      <c r="D54" s="28">
        <v>0.153</v>
      </c>
      <c r="E54" t="s">
        <v>413</v>
      </c>
      <c r="F54" s="28">
        <v>0.13</v>
      </c>
      <c r="G54" t="s">
        <v>163</v>
      </c>
      <c r="I54" s="2" t="s">
        <v>437</v>
      </c>
      <c r="J54" s="10">
        <v>0.16</v>
      </c>
      <c r="K54" s="5" t="s">
        <v>421</v>
      </c>
      <c r="L54" s="10">
        <v>0.16400000000000001</v>
      </c>
      <c r="M54" s="5" t="s">
        <v>419</v>
      </c>
      <c r="N54" s="10">
        <v>0.156</v>
      </c>
      <c r="O54" s="5" t="s">
        <v>438</v>
      </c>
    </row>
    <row r="55" spans="1:15" x14ac:dyDescent="0.3">
      <c r="A55" s="6" t="s">
        <v>439</v>
      </c>
      <c r="B55" s="28">
        <v>0.18</v>
      </c>
      <c r="C55" t="s">
        <v>426</v>
      </c>
      <c r="D55" s="28">
        <v>0.192</v>
      </c>
      <c r="E55" t="s">
        <v>419</v>
      </c>
      <c r="F55" s="28">
        <v>0.16700000000000001</v>
      </c>
      <c r="G55" t="s">
        <v>825</v>
      </c>
      <c r="I55" s="2" t="s">
        <v>439</v>
      </c>
      <c r="J55" s="10">
        <v>0.123</v>
      </c>
      <c r="K55" s="5" t="s">
        <v>383</v>
      </c>
      <c r="L55" s="10">
        <v>6.8000000000000005E-2</v>
      </c>
      <c r="M55" s="5" t="s">
        <v>352</v>
      </c>
      <c r="N55" s="10">
        <v>0.17899999999999999</v>
      </c>
      <c r="O55" s="5" t="s">
        <v>354</v>
      </c>
    </row>
    <row r="56" spans="1:15" x14ac:dyDescent="0.3">
      <c r="A56" s="6" t="s">
        <v>440</v>
      </c>
      <c r="B56" s="28">
        <v>3.5999999999999997E-2</v>
      </c>
      <c r="C56" t="s">
        <v>369</v>
      </c>
      <c r="D56" s="28">
        <v>0.02</v>
      </c>
      <c r="E56" t="s">
        <v>369</v>
      </c>
      <c r="F56" s="28">
        <v>5.1999999999999998E-2</v>
      </c>
      <c r="G56" t="s">
        <v>497</v>
      </c>
      <c r="I56" s="2" t="s">
        <v>440</v>
      </c>
      <c r="J56" s="10">
        <v>9.2999999999999999E-2</v>
      </c>
      <c r="K56" s="5" t="s">
        <v>378</v>
      </c>
      <c r="L56" s="10">
        <v>0.09</v>
      </c>
      <c r="M56" s="5" t="s">
        <v>441</v>
      </c>
      <c r="N56" s="10">
        <v>9.5000000000000001E-2</v>
      </c>
      <c r="O56" s="5" t="s">
        <v>357</v>
      </c>
    </row>
    <row r="57" spans="1:15" x14ac:dyDescent="0.3">
      <c r="A57" s="6" t="s">
        <v>442</v>
      </c>
      <c r="B57" s="28">
        <v>2.9000000000000001E-2</v>
      </c>
      <c r="C57" t="s">
        <v>447</v>
      </c>
      <c r="D57" s="28">
        <v>1.2999999999999999E-2</v>
      </c>
      <c r="E57" t="s">
        <v>365</v>
      </c>
      <c r="F57" s="28">
        <v>4.7E-2</v>
      </c>
      <c r="G57" t="s">
        <v>356</v>
      </c>
      <c r="I57" s="2" t="s">
        <v>442</v>
      </c>
      <c r="J57" s="10">
        <v>2.4E-2</v>
      </c>
      <c r="K57" s="5" t="s">
        <v>362</v>
      </c>
      <c r="L57" s="10">
        <v>1.7999999999999999E-2</v>
      </c>
      <c r="M57" s="5" t="s">
        <v>369</v>
      </c>
      <c r="N57" s="10">
        <v>3.1E-2</v>
      </c>
      <c r="O57" s="5" t="s">
        <v>443</v>
      </c>
    </row>
    <row r="58" spans="1:15" x14ac:dyDescent="0.3">
      <c r="A58" s="6" t="s">
        <v>444</v>
      </c>
      <c r="B58" s="28">
        <v>2.7E-2</v>
      </c>
      <c r="C58" t="s">
        <v>512</v>
      </c>
      <c r="D58" s="28">
        <v>3.7999999999999999E-2</v>
      </c>
      <c r="E58" t="s">
        <v>376</v>
      </c>
      <c r="F58" s="28">
        <v>1.4E-2</v>
      </c>
      <c r="G58" t="s">
        <v>530</v>
      </c>
      <c r="I58" s="2" t="s">
        <v>444</v>
      </c>
      <c r="J58" s="10">
        <v>3.2000000000000001E-2</v>
      </c>
      <c r="K58" s="5" t="s">
        <v>408</v>
      </c>
      <c r="L58" s="10">
        <v>2.4E-2</v>
      </c>
      <c r="M58" s="5" t="s">
        <v>408</v>
      </c>
      <c r="N58" s="10">
        <v>4.1000000000000002E-2</v>
      </c>
      <c r="O58" s="5" t="s">
        <v>445</v>
      </c>
    </row>
    <row r="59" spans="1:15" ht="31.2" x14ac:dyDescent="0.3">
      <c r="A59" s="6" t="s">
        <v>446</v>
      </c>
      <c r="B59">
        <v>23.9</v>
      </c>
      <c r="C59" t="s">
        <v>386</v>
      </c>
      <c r="D59">
        <v>23.9</v>
      </c>
      <c r="E59" t="s">
        <v>349</v>
      </c>
      <c r="F59">
        <v>23.9</v>
      </c>
      <c r="G59" t="s">
        <v>411</v>
      </c>
      <c r="I59" s="2" t="s">
        <v>446</v>
      </c>
      <c r="J59" s="5">
        <v>23.3</v>
      </c>
      <c r="K59" s="5" t="s">
        <v>362</v>
      </c>
      <c r="L59" s="5">
        <v>21.8</v>
      </c>
      <c r="M59" s="5" t="s">
        <v>447</v>
      </c>
      <c r="N59" s="5">
        <v>24.8</v>
      </c>
      <c r="O59" s="5" t="s">
        <v>407</v>
      </c>
    </row>
    <row r="60" spans="1:15" x14ac:dyDescent="0.3">
      <c r="I60" s="2"/>
      <c r="J60" s="5"/>
      <c r="K60" s="5"/>
      <c r="L60" s="5"/>
      <c r="M60" s="5"/>
      <c r="N60" s="5"/>
      <c r="O60" s="5"/>
    </row>
    <row r="61" spans="1:15" x14ac:dyDescent="0.3">
      <c r="A61" s="6" t="s">
        <v>448</v>
      </c>
      <c r="I61" s="2" t="s">
        <v>448</v>
      </c>
      <c r="J61" s="5"/>
      <c r="K61" s="5"/>
      <c r="L61" s="5"/>
      <c r="M61" s="5"/>
      <c r="N61" s="5"/>
      <c r="O61" s="5"/>
    </row>
    <row r="62" spans="1:15" ht="31.2" x14ac:dyDescent="0.3">
      <c r="A62" s="6" t="s">
        <v>449</v>
      </c>
      <c r="B62" s="3">
        <v>2445</v>
      </c>
      <c r="C62" t="s">
        <v>914</v>
      </c>
      <c r="D62" s="3">
        <v>1250</v>
      </c>
      <c r="E62" t="s">
        <v>943</v>
      </c>
      <c r="F62" s="3">
        <v>1195</v>
      </c>
      <c r="G62" t="s">
        <v>510</v>
      </c>
      <c r="I62" s="2" t="s">
        <v>449</v>
      </c>
      <c r="J62" s="4">
        <v>2328</v>
      </c>
      <c r="K62" s="5" t="s">
        <v>450</v>
      </c>
      <c r="L62" s="4">
        <v>1177</v>
      </c>
      <c r="M62" s="5" t="s">
        <v>451</v>
      </c>
      <c r="N62" s="4">
        <v>1151</v>
      </c>
      <c r="O62" s="5" t="s">
        <v>345</v>
      </c>
    </row>
    <row r="63" spans="1:15" x14ac:dyDescent="0.3">
      <c r="A63" s="6" t="s">
        <v>452</v>
      </c>
      <c r="B63" s="28">
        <v>0</v>
      </c>
      <c r="C63" t="s">
        <v>364</v>
      </c>
      <c r="D63" s="28">
        <v>0</v>
      </c>
      <c r="E63" t="s">
        <v>365</v>
      </c>
      <c r="F63" s="28">
        <v>0</v>
      </c>
      <c r="G63" t="s">
        <v>715</v>
      </c>
      <c r="I63" s="2" t="s">
        <v>452</v>
      </c>
      <c r="J63" s="10">
        <v>0</v>
      </c>
      <c r="K63" s="5" t="s">
        <v>361</v>
      </c>
      <c r="L63" s="10">
        <v>0</v>
      </c>
      <c r="M63" s="5" t="s">
        <v>362</v>
      </c>
      <c r="N63" s="10">
        <v>0</v>
      </c>
      <c r="O63" s="5" t="s">
        <v>362</v>
      </c>
    </row>
    <row r="64" spans="1:15" x14ac:dyDescent="0.3">
      <c r="A64" s="6" t="s">
        <v>453</v>
      </c>
      <c r="B64" s="28">
        <v>0.14599999999999999</v>
      </c>
      <c r="C64" t="s">
        <v>432</v>
      </c>
      <c r="D64" s="28">
        <v>9.2999999999999999E-2</v>
      </c>
      <c r="E64" t="s">
        <v>399</v>
      </c>
      <c r="F64" s="28">
        <v>0.20200000000000001</v>
      </c>
      <c r="G64" t="s">
        <v>456</v>
      </c>
      <c r="I64" s="2" t="s">
        <v>453</v>
      </c>
      <c r="J64" s="10">
        <v>0.215</v>
      </c>
      <c r="K64" s="5" t="s">
        <v>413</v>
      </c>
      <c r="L64" s="10">
        <v>0.15</v>
      </c>
      <c r="M64" s="5" t="s">
        <v>454</v>
      </c>
      <c r="N64" s="10">
        <v>0.28100000000000003</v>
      </c>
      <c r="O64" s="5" t="s">
        <v>390</v>
      </c>
    </row>
    <row r="65" spans="1:15" x14ac:dyDescent="0.3">
      <c r="A65" s="6" t="s">
        <v>455</v>
      </c>
      <c r="B65" s="28">
        <v>0.52200000000000002</v>
      </c>
      <c r="C65" t="s">
        <v>866</v>
      </c>
      <c r="D65" s="28">
        <v>0.52600000000000002</v>
      </c>
      <c r="E65" t="s">
        <v>483</v>
      </c>
      <c r="F65" s="28">
        <v>0.51800000000000002</v>
      </c>
      <c r="G65" t="s">
        <v>454</v>
      </c>
      <c r="I65" s="2" t="s">
        <v>455</v>
      </c>
      <c r="J65" s="10">
        <v>0.52300000000000002</v>
      </c>
      <c r="K65" s="5" t="s">
        <v>456</v>
      </c>
      <c r="L65" s="10">
        <v>0.54700000000000004</v>
      </c>
      <c r="M65" s="5" t="s">
        <v>457</v>
      </c>
      <c r="N65" s="10">
        <v>0.498</v>
      </c>
      <c r="O65" s="5" t="s">
        <v>458</v>
      </c>
    </row>
    <row r="66" spans="1:15" x14ac:dyDescent="0.3">
      <c r="A66" s="6" t="s">
        <v>459</v>
      </c>
      <c r="B66" s="28">
        <v>0.33200000000000002</v>
      </c>
      <c r="C66" t="s">
        <v>454</v>
      </c>
      <c r="D66" s="28">
        <v>0.38200000000000001</v>
      </c>
      <c r="E66" t="s">
        <v>185</v>
      </c>
      <c r="F66" s="28">
        <v>0.28000000000000003</v>
      </c>
      <c r="G66" t="s">
        <v>419</v>
      </c>
      <c r="I66" s="2" t="s">
        <v>459</v>
      </c>
      <c r="J66" s="10">
        <v>0.26200000000000001</v>
      </c>
      <c r="K66" s="5" t="s">
        <v>460</v>
      </c>
      <c r="L66" s="10">
        <v>0.30199999999999999</v>
      </c>
      <c r="M66" s="5" t="s">
        <v>461</v>
      </c>
      <c r="N66" s="10">
        <v>0.222</v>
      </c>
      <c r="O66" s="5" t="s">
        <v>163</v>
      </c>
    </row>
    <row r="67" spans="1:15" x14ac:dyDescent="0.3">
      <c r="I67" s="2"/>
      <c r="J67" s="5"/>
      <c r="K67" s="5"/>
      <c r="L67" s="5"/>
      <c r="M67" s="5"/>
      <c r="N67" s="5"/>
      <c r="O67" s="5"/>
    </row>
    <row r="68" spans="1:15" x14ac:dyDescent="0.3">
      <c r="A68" s="6" t="s">
        <v>1833</v>
      </c>
      <c r="I68" s="2" t="s">
        <v>215</v>
      </c>
      <c r="J68" s="5"/>
      <c r="K68" s="5"/>
      <c r="L68" s="5"/>
      <c r="M68" s="5"/>
      <c r="N68" s="5"/>
      <c r="O68" s="5"/>
    </row>
    <row r="69" spans="1:15" ht="31.2" x14ac:dyDescent="0.3">
      <c r="A69" s="6" t="s">
        <v>462</v>
      </c>
      <c r="B69" s="28">
        <v>3.4000000000000002E-2</v>
      </c>
      <c r="C69" t="s">
        <v>216</v>
      </c>
      <c r="D69" t="s">
        <v>216</v>
      </c>
      <c r="E69" t="s">
        <v>216</v>
      </c>
      <c r="F69" t="s">
        <v>216</v>
      </c>
      <c r="G69" t="s">
        <v>216</v>
      </c>
      <c r="I69" s="2" t="s">
        <v>462</v>
      </c>
      <c r="J69" s="10">
        <v>3.7999999999999999E-2</v>
      </c>
      <c r="K69" s="5" t="s">
        <v>216</v>
      </c>
      <c r="L69" s="5" t="s">
        <v>216</v>
      </c>
      <c r="M69" s="5" t="s">
        <v>216</v>
      </c>
      <c r="N69" s="5" t="s">
        <v>216</v>
      </c>
      <c r="O69" s="5" t="s">
        <v>216</v>
      </c>
    </row>
    <row r="70" spans="1:15" x14ac:dyDescent="0.3">
      <c r="A70" s="6" t="s">
        <v>463</v>
      </c>
      <c r="B70" s="28">
        <v>5.0999999999999997E-2</v>
      </c>
      <c r="C70" t="s">
        <v>216</v>
      </c>
      <c r="D70" t="s">
        <v>216</v>
      </c>
      <c r="E70" t="s">
        <v>216</v>
      </c>
      <c r="F70" t="s">
        <v>216</v>
      </c>
      <c r="G70" t="s">
        <v>216</v>
      </c>
      <c r="I70" s="2" t="s">
        <v>463</v>
      </c>
      <c r="J70" s="10">
        <v>5.1999999999999998E-2</v>
      </c>
      <c r="K70" s="5" t="s">
        <v>216</v>
      </c>
      <c r="L70" s="5" t="s">
        <v>216</v>
      </c>
      <c r="M70" s="5" t="s">
        <v>216</v>
      </c>
      <c r="N70" s="5" t="s">
        <v>216</v>
      </c>
      <c r="O70" s="5" t="s">
        <v>216</v>
      </c>
    </row>
    <row r="71" spans="1:15" x14ac:dyDescent="0.3">
      <c r="A71" s="6" t="s">
        <v>464</v>
      </c>
      <c r="B71" s="28">
        <v>5.3999999999999999E-2</v>
      </c>
      <c r="C71" t="s">
        <v>216</v>
      </c>
      <c r="D71" t="s">
        <v>216</v>
      </c>
      <c r="E71" t="s">
        <v>216</v>
      </c>
      <c r="F71" t="s">
        <v>216</v>
      </c>
      <c r="G71" t="s">
        <v>216</v>
      </c>
      <c r="I71" s="2" t="s">
        <v>464</v>
      </c>
      <c r="J71" s="10">
        <v>5.1999999999999998E-2</v>
      </c>
      <c r="K71" s="5" t="s">
        <v>216</v>
      </c>
      <c r="L71" s="5" t="s">
        <v>216</v>
      </c>
      <c r="M71" s="5" t="s">
        <v>216</v>
      </c>
      <c r="N71" s="5" t="s">
        <v>216</v>
      </c>
      <c r="O71" s="5" t="s">
        <v>216</v>
      </c>
    </row>
    <row r="72" spans="1:15" ht="31.2" x14ac:dyDescent="0.3">
      <c r="A72" s="6" t="s">
        <v>465</v>
      </c>
      <c r="B72" s="28">
        <v>7.8E-2</v>
      </c>
      <c r="C72" t="s">
        <v>216</v>
      </c>
      <c r="D72" t="s">
        <v>216</v>
      </c>
      <c r="E72" t="s">
        <v>216</v>
      </c>
      <c r="F72" t="s">
        <v>216</v>
      </c>
      <c r="G72" t="s">
        <v>216</v>
      </c>
      <c r="I72" s="2" t="s">
        <v>465</v>
      </c>
      <c r="J72" s="10">
        <v>7.2999999999999995E-2</v>
      </c>
      <c r="K72" s="5" t="s">
        <v>216</v>
      </c>
      <c r="L72" s="5" t="s">
        <v>216</v>
      </c>
      <c r="M72" s="5" t="s">
        <v>216</v>
      </c>
      <c r="N72" s="5" t="s">
        <v>216</v>
      </c>
      <c r="O72" s="5" t="s">
        <v>216</v>
      </c>
    </row>
    <row r="73" spans="1:15" x14ac:dyDescent="0.3">
      <c r="A73" s="6" t="s">
        <v>466</v>
      </c>
      <c r="B73" s="28">
        <v>5.1999999999999998E-2</v>
      </c>
      <c r="C73" t="s">
        <v>216</v>
      </c>
      <c r="D73" t="s">
        <v>216</v>
      </c>
      <c r="E73" t="s">
        <v>216</v>
      </c>
      <c r="F73" t="s">
        <v>216</v>
      </c>
      <c r="G73" t="s">
        <v>216</v>
      </c>
      <c r="I73" s="2" t="s">
        <v>466</v>
      </c>
      <c r="J73" s="10">
        <v>5.0999999999999997E-2</v>
      </c>
      <c r="K73" s="5" t="s">
        <v>216</v>
      </c>
      <c r="L73" s="5" t="s">
        <v>216</v>
      </c>
      <c r="M73" s="5" t="s">
        <v>216</v>
      </c>
      <c r="N73" s="5" t="s">
        <v>216</v>
      </c>
      <c r="O73" s="5" t="s">
        <v>216</v>
      </c>
    </row>
    <row r="74" spans="1:15" x14ac:dyDescent="0.3">
      <c r="A74" s="6" t="s">
        <v>467</v>
      </c>
      <c r="B74" s="28">
        <v>0</v>
      </c>
      <c r="C74" t="s">
        <v>216</v>
      </c>
      <c r="D74" t="s">
        <v>216</v>
      </c>
      <c r="E74" t="s">
        <v>216</v>
      </c>
      <c r="F74" t="s">
        <v>216</v>
      </c>
      <c r="G74" t="s">
        <v>216</v>
      </c>
      <c r="I74" s="2" t="s">
        <v>467</v>
      </c>
      <c r="J74" s="10">
        <v>0</v>
      </c>
      <c r="K74" s="5" t="s">
        <v>216</v>
      </c>
      <c r="L74" s="5" t="s">
        <v>216</v>
      </c>
      <c r="M74" s="5" t="s">
        <v>216</v>
      </c>
      <c r="N74" s="5" t="s">
        <v>216</v>
      </c>
      <c r="O74" s="5" t="s">
        <v>468</v>
      </c>
    </row>
    <row r="76" spans="1:15" x14ac:dyDescent="0.3">
      <c r="I76" t="s">
        <v>123</v>
      </c>
    </row>
    <row r="78" spans="1:15" x14ac:dyDescent="0.3">
      <c r="I78" t="s">
        <v>217</v>
      </c>
    </row>
    <row r="79" spans="1:15" x14ac:dyDescent="0.3">
      <c r="I79" s="12"/>
    </row>
    <row r="80" spans="1:15" x14ac:dyDescent="0.3">
      <c r="I80" s="12" t="s">
        <v>218</v>
      </c>
    </row>
    <row r="81" spans="9:9" x14ac:dyDescent="0.3">
      <c r="I81" s="12" t="s">
        <v>219</v>
      </c>
    </row>
    <row r="82" spans="9:9" x14ac:dyDescent="0.3">
      <c r="I82" s="12" t="s">
        <v>220</v>
      </c>
    </row>
    <row r="83" spans="9:9" x14ac:dyDescent="0.3">
      <c r="I83" s="12" t="s">
        <v>221</v>
      </c>
    </row>
    <row r="84" spans="9:9" x14ac:dyDescent="0.3">
      <c r="I84" s="12" t="s">
        <v>222</v>
      </c>
    </row>
    <row r="85" spans="9:9" x14ac:dyDescent="0.3">
      <c r="I85" s="12" t="s">
        <v>223</v>
      </c>
    </row>
    <row r="86" spans="9:9" x14ac:dyDescent="0.3">
      <c r="I86" s="12" t="s">
        <v>224</v>
      </c>
    </row>
    <row r="87" spans="9:9" x14ac:dyDescent="0.3">
      <c r="I87" s="12" t="s">
        <v>225</v>
      </c>
    </row>
  </sheetData>
  <mergeCells count="5">
    <mergeCell ref="I2:I4"/>
    <mergeCell ref="J2:O2"/>
    <mergeCell ref="J3:K3"/>
    <mergeCell ref="L3:M3"/>
    <mergeCell ref="N3:O3"/>
  </mergeCell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9"/>
  <sheetViews>
    <sheetView workbookViewId="0">
      <selection activeCell="E11" sqref="E11"/>
    </sheetView>
  </sheetViews>
  <sheetFormatPr defaultColWidth="11.19921875" defaultRowHeight="15.6" x14ac:dyDescent="0.3"/>
  <cols>
    <col min="16" max="16" width="35.19921875" customWidth="1"/>
    <col min="24" max="24" width="24.796875" customWidth="1"/>
  </cols>
  <sheetData>
    <row r="1" spans="1:27" x14ac:dyDescent="0.3">
      <c r="A1" t="s">
        <v>1896</v>
      </c>
    </row>
    <row r="2" spans="1:27" x14ac:dyDescent="0.3">
      <c r="B2" s="51" t="s">
        <v>1897</v>
      </c>
      <c r="C2" s="51"/>
      <c r="D2" s="51"/>
      <c r="E2" s="51"/>
      <c r="F2" s="51"/>
      <c r="G2" s="51"/>
      <c r="Q2" s="51" t="s">
        <v>608</v>
      </c>
      <c r="R2" s="51"/>
      <c r="S2" s="51"/>
      <c r="T2" s="51"/>
      <c r="U2" s="51"/>
      <c r="V2" s="51"/>
      <c r="X2" s="51" t="s">
        <v>904</v>
      </c>
      <c r="Y2" s="51"/>
      <c r="Z2" s="51"/>
      <c r="AA2" s="51"/>
    </row>
    <row r="3" spans="1:27" ht="15" customHeight="1" x14ac:dyDescent="0.3">
      <c r="A3" s="37" t="s">
        <v>149</v>
      </c>
      <c r="B3" s="52" t="s">
        <v>150</v>
      </c>
      <c r="C3" s="52"/>
      <c r="D3" s="52"/>
      <c r="E3" s="52"/>
      <c r="F3" s="52"/>
      <c r="G3" s="52"/>
      <c r="P3" s="37" t="s">
        <v>149</v>
      </c>
      <c r="Q3" s="52" t="s">
        <v>150</v>
      </c>
      <c r="R3" s="52"/>
      <c r="S3" s="52"/>
      <c r="T3" s="52"/>
      <c r="U3" s="52"/>
      <c r="V3" s="52"/>
      <c r="X3" s="52" t="s">
        <v>150</v>
      </c>
      <c r="Y3" s="55"/>
      <c r="Z3" s="55"/>
      <c r="AA3" s="55"/>
    </row>
    <row r="4" spans="1:27" ht="30" customHeight="1" x14ac:dyDescent="0.3">
      <c r="A4" s="37"/>
      <c r="B4" s="52" t="s">
        <v>2</v>
      </c>
      <c r="C4" s="52"/>
      <c r="D4" s="56" t="s">
        <v>34</v>
      </c>
      <c r="E4" s="56"/>
      <c r="F4" s="52" t="s">
        <v>3</v>
      </c>
      <c r="G4" s="52"/>
      <c r="H4" s="51" t="s">
        <v>1777</v>
      </c>
      <c r="I4" s="51"/>
      <c r="J4" s="52" t="s">
        <v>4</v>
      </c>
      <c r="K4" s="52"/>
      <c r="L4" s="51" t="s">
        <v>1778</v>
      </c>
      <c r="M4" s="51"/>
      <c r="P4" s="37"/>
      <c r="Q4" s="52" t="s">
        <v>2</v>
      </c>
      <c r="R4" s="52"/>
      <c r="S4" s="52" t="s">
        <v>3</v>
      </c>
      <c r="T4" s="52"/>
      <c r="U4" s="52" t="s">
        <v>4</v>
      </c>
      <c r="V4" s="52"/>
      <c r="X4" s="2" t="s">
        <v>609</v>
      </c>
      <c r="Y4" s="2" t="s">
        <v>3</v>
      </c>
      <c r="Z4" s="2" t="s">
        <v>4</v>
      </c>
    </row>
    <row r="5" spans="1:27" ht="30" customHeight="1" x14ac:dyDescent="0.3">
      <c r="A5" s="37"/>
      <c r="B5" s="21" t="s">
        <v>154</v>
      </c>
      <c r="C5" s="21" t="s">
        <v>155</v>
      </c>
      <c r="D5" t="s">
        <v>1895</v>
      </c>
      <c r="E5" t="s">
        <v>1691</v>
      </c>
      <c r="F5" s="21" t="s">
        <v>154</v>
      </c>
      <c r="G5" s="21" t="s">
        <v>155</v>
      </c>
      <c r="H5" s="21" t="s">
        <v>154</v>
      </c>
      <c r="I5" s="21" t="s">
        <v>1691</v>
      </c>
      <c r="J5" s="21" t="s">
        <v>154</v>
      </c>
      <c r="K5" s="21" t="s">
        <v>155</v>
      </c>
      <c r="L5" s="21" t="s">
        <v>154</v>
      </c>
      <c r="M5" s="21" t="s">
        <v>1691</v>
      </c>
      <c r="P5" s="37"/>
      <c r="Q5" s="21" t="s">
        <v>154</v>
      </c>
      <c r="R5" s="21" t="s">
        <v>155</v>
      </c>
      <c r="S5" s="2" t="s">
        <v>154</v>
      </c>
      <c r="T5" s="2" t="s">
        <v>155</v>
      </c>
      <c r="U5" s="2" t="s">
        <v>154</v>
      </c>
      <c r="V5" s="2" t="s">
        <v>155</v>
      </c>
      <c r="X5" s="2" t="s">
        <v>610</v>
      </c>
      <c r="Y5" s="5"/>
      <c r="Z5" s="5"/>
      <c r="AA5" s="5"/>
    </row>
    <row r="6" spans="1:27" x14ac:dyDescent="0.3">
      <c r="A6" t="s">
        <v>469</v>
      </c>
      <c r="B6">
        <v>330</v>
      </c>
      <c r="C6" t="s">
        <v>1705</v>
      </c>
      <c r="D6" t="s">
        <v>216</v>
      </c>
      <c r="E6" t="s">
        <v>216</v>
      </c>
      <c r="F6">
        <v>194</v>
      </c>
      <c r="G6" t="s">
        <v>1384</v>
      </c>
      <c r="H6" t="s">
        <v>216</v>
      </c>
      <c r="I6" t="s">
        <v>216</v>
      </c>
      <c r="J6">
        <v>136</v>
      </c>
      <c r="K6" t="s">
        <v>198</v>
      </c>
      <c r="L6" t="s">
        <v>216</v>
      </c>
      <c r="M6" t="s">
        <v>216</v>
      </c>
      <c r="P6" s="21" t="s">
        <v>469</v>
      </c>
      <c r="Q6" s="5">
        <v>287</v>
      </c>
      <c r="R6" s="5" t="s">
        <v>470</v>
      </c>
      <c r="S6" s="5">
        <v>160</v>
      </c>
      <c r="T6" s="5" t="s">
        <v>471</v>
      </c>
      <c r="U6" s="5">
        <v>127</v>
      </c>
      <c r="V6" s="5" t="s">
        <v>186</v>
      </c>
      <c r="X6" s="2" t="s">
        <v>469</v>
      </c>
      <c r="Y6" s="5">
        <v>219</v>
      </c>
      <c r="Z6" s="5">
        <v>113</v>
      </c>
      <c r="AA6" s="5">
        <v>106</v>
      </c>
    </row>
    <row r="7" spans="1:27" ht="31.2" x14ac:dyDescent="0.3">
      <c r="A7" t="s">
        <v>472</v>
      </c>
      <c r="B7">
        <v>46</v>
      </c>
      <c r="C7" t="s">
        <v>243</v>
      </c>
      <c r="D7" s="28">
        <v>0.13900000000000001</v>
      </c>
      <c r="E7" t="s">
        <v>1048</v>
      </c>
      <c r="F7">
        <v>24</v>
      </c>
      <c r="G7" t="s">
        <v>192</v>
      </c>
      <c r="H7" s="28">
        <v>0.124</v>
      </c>
      <c r="I7" t="s">
        <v>1483</v>
      </c>
      <c r="J7">
        <v>22</v>
      </c>
      <c r="K7" t="s">
        <v>801</v>
      </c>
      <c r="L7" s="28">
        <v>0.16200000000000001</v>
      </c>
      <c r="M7" t="s">
        <v>1095</v>
      </c>
      <c r="P7" s="21" t="s">
        <v>472</v>
      </c>
      <c r="Q7" s="10">
        <v>0.16</v>
      </c>
      <c r="R7" s="5" t="s">
        <v>473</v>
      </c>
      <c r="S7" s="10">
        <v>0.1</v>
      </c>
      <c r="T7" s="5" t="s">
        <v>473</v>
      </c>
      <c r="U7" s="10">
        <v>0.23599999999999999</v>
      </c>
      <c r="V7" s="5" t="s">
        <v>474</v>
      </c>
      <c r="X7" s="2" t="s">
        <v>472</v>
      </c>
      <c r="Y7" s="5">
        <v>54</v>
      </c>
      <c r="Z7" s="5">
        <v>43</v>
      </c>
      <c r="AA7" s="5">
        <v>11</v>
      </c>
    </row>
    <row r="8" spans="1:27" ht="31.2" x14ac:dyDescent="0.3">
      <c r="A8" t="s">
        <v>475</v>
      </c>
      <c r="B8">
        <v>179</v>
      </c>
      <c r="C8" t="s">
        <v>1028</v>
      </c>
      <c r="D8" s="28">
        <v>0.54200000000000004</v>
      </c>
      <c r="E8" t="s">
        <v>1450</v>
      </c>
      <c r="F8">
        <v>91</v>
      </c>
      <c r="G8" t="s">
        <v>291</v>
      </c>
      <c r="H8" s="28">
        <v>0.46899999999999997</v>
      </c>
      <c r="I8" t="s">
        <v>1878</v>
      </c>
      <c r="J8">
        <v>88</v>
      </c>
      <c r="K8" t="s">
        <v>1032</v>
      </c>
      <c r="L8" s="28">
        <v>0.64700000000000002</v>
      </c>
      <c r="M8" t="s">
        <v>599</v>
      </c>
      <c r="P8" s="21" t="s">
        <v>475</v>
      </c>
      <c r="Q8" s="10">
        <v>0.35899999999999999</v>
      </c>
      <c r="R8" s="5" t="s">
        <v>337</v>
      </c>
      <c r="S8" s="10">
        <v>0.38100000000000001</v>
      </c>
      <c r="T8" s="5" t="s">
        <v>476</v>
      </c>
      <c r="U8" s="10">
        <v>0.33100000000000002</v>
      </c>
      <c r="V8" s="5" t="s">
        <v>477</v>
      </c>
      <c r="X8" s="2" t="s">
        <v>611</v>
      </c>
      <c r="Y8" s="5">
        <v>76</v>
      </c>
      <c r="Z8" s="5">
        <v>53</v>
      </c>
      <c r="AA8" s="5">
        <v>23</v>
      </c>
    </row>
    <row r="9" spans="1:27" ht="31.2" x14ac:dyDescent="0.3">
      <c r="A9" t="s">
        <v>478</v>
      </c>
      <c r="B9">
        <v>71</v>
      </c>
      <c r="C9" t="s">
        <v>252</v>
      </c>
      <c r="D9" s="28">
        <v>0.215</v>
      </c>
      <c r="E9" t="s">
        <v>1096</v>
      </c>
      <c r="F9">
        <v>71</v>
      </c>
      <c r="G9" t="s">
        <v>252</v>
      </c>
      <c r="H9" s="28">
        <v>0.36599999999999999</v>
      </c>
      <c r="I9" t="s">
        <v>476</v>
      </c>
      <c r="J9">
        <v>0</v>
      </c>
      <c r="K9" t="s">
        <v>233</v>
      </c>
      <c r="L9" s="28">
        <v>0</v>
      </c>
      <c r="M9" t="s">
        <v>808</v>
      </c>
      <c r="P9" s="21" t="s">
        <v>478</v>
      </c>
      <c r="Q9" s="10">
        <v>0.443</v>
      </c>
      <c r="R9" s="5" t="s">
        <v>479</v>
      </c>
      <c r="S9" s="10">
        <v>0.51900000000000002</v>
      </c>
      <c r="T9" s="5" t="s">
        <v>480</v>
      </c>
      <c r="U9" s="10">
        <v>0.34599999999999997</v>
      </c>
      <c r="V9" s="5" t="s">
        <v>481</v>
      </c>
      <c r="X9" s="2" t="s">
        <v>612</v>
      </c>
      <c r="Y9" s="5">
        <v>46</v>
      </c>
      <c r="Z9" s="5">
        <v>8</v>
      </c>
      <c r="AA9" s="5">
        <v>38</v>
      </c>
    </row>
    <row r="10" spans="1:27" x14ac:dyDescent="0.3">
      <c r="A10" t="s">
        <v>482</v>
      </c>
      <c r="B10">
        <v>34</v>
      </c>
      <c r="C10" t="s">
        <v>1159</v>
      </c>
      <c r="D10" s="28">
        <v>0.10299999999999999</v>
      </c>
      <c r="E10" t="s">
        <v>1069</v>
      </c>
      <c r="F10">
        <v>8</v>
      </c>
      <c r="G10" t="s">
        <v>1362</v>
      </c>
      <c r="H10" s="28">
        <v>4.1000000000000002E-2</v>
      </c>
      <c r="I10" t="s">
        <v>460</v>
      </c>
      <c r="J10">
        <v>26</v>
      </c>
      <c r="K10" t="s">
        <v>208</v>
      </c>
      <c r="L10" s="28">
        <v>0.191</v>
      </c>
      <c r="M10" t="s">
        <v>1879</v>
      </c>
      <c r="P10" s="21" t="s">
        <v>482</v>
      </c>
      <c r="Q10" s="10">
        <v>3.7999999999999999E-2</v>
      </c>
      <c r="R10" s="5" t="s">
        <v>413</v>
      </c>
      <c r="S10" s="10">
        <v>0</v>
      </c>
      <c r="T10" s="5" t="s">
        <v>483</v>
      </c>
      <c r="U10" s="10">
        <v>8.6999999999999994E-2</v>
      </c>
      <c r="V10" s="5" t="s">
        <v>484</v>
      </c>
      <c r="X10" s="2" t="s">
        <v>482</v>
      </c>
      <c r="Y10" s="5">
        <v>43</v>
      </c>
      <c r="Z10" s="5">
        <v>9</v>
      </c>
      <c r="AA10" s="5">
        <v>34</v>
      </c>
    </row>
    <row r="11" spans="1:27" ht="31.2" x14ac:dyDescent="0.3">
      <c r="P11" s="21"/>
      <c r="Q11" s="5"/>
      <c r="R11" s="5"/>
      <c r="S11" s="5"/>
      <c r="T11" s="5"/>
      <c r="U11" s="5"/>
      <c r="V11" s="5"/>
      <c r="X11" s="2" t="s">
        <v>485</v>
      </c>
      <c r="Y11" s="4">
        <v>2673</v>
      </c>
      <c r="Z11" s="4">
        <v>1304</v>
      </c>
      <c r="AA11" s="4">
        <v>1369</v>
      </c>
    </row>
    <row r="12" spans="1:27" x14ac:dyDescent="0.3">
      <c r="A12" t="s">
        <v>485</v>
      </c>
      <c r="B12" s="3">
        <v>2835</v>
      </c>
      <c r="C12" t="s">
        <v>1701</v>
      </c>
      <c r="D12" t="s">
        <v>216</v>
      </c>
      <c r="E12" t="s">
        <v>216</v>
      </c>
      <c r="F12" s="3">
        <v>1396</v>
      </c>
      <c r="G12" t="s">
        <v>1067</v>
      </c>
      <c r="H12" t="s">
        <v>216</v>
      </c>
      <c r="I12" t="s">
        <v>216</v>
      </c>
      <c r="J12" s="3">
        <v>1439</v>
      </c>
      <c r="K12" t="s">
        <v>739</v>
      </c>
      <c r="L12" t="s">
        <v>216</v>
      </c>
      <c r="M12" t="s">
        <v>216</v>
      </c>
      <c r="P12" s="21" t="s">
        <v>485</v>
      </c>
      <c r="Q12" s="4">
        <v>2847</v>
      </c>
      <c r="R12" s="5" t="s">
        <v>486</v>
      </c>
      <c r="S12" s="4">
        <v>1360</v>
      </c>
      <c r="T12" s="5" t="s">
        <v>487</v>
      </c>
      <c r="U12" s="4">
        <v>1487</v>
      </c>
      <c r="V12" s="5" t="s">
        <v>488</v>
      </c>
      <c r="X12" s="2" t="s">
        <v>613</v>
      </c>
      <c r="Y12" s="5">
        <v>0</v>
      </c>
      <c r="Z12" s="5">
        <v>0</v>
      </c>
      <c r="AA12" s="5">
        <v>0</v>
      </c>
    </row>
    <row r="13" spans="1:27" x14ac:dyDescent="0.3">
      <c r="A13" t="s">
        <v>489</v>
      </c>
      <c r="B13">
        <v>35</v>
      </c>
      <c r="C13" t="s">
        <v>192</v>
      </c>
      <c r="D13" s="28">
        <v>1.2E-2</v>
      </c>
      <c r="E13" t="s">
        <v>361</v>
      </c>
      <c r="F13">
        <v>34</v>
      </c>
      <c r="G13" t="s">
        <v>974</v>
      </c>
      <c r="H13" s="28">
        <v>2.4E-2</v>
      </c>
      <c r="I13" t="s">
        <v>369</v>
      </c>
      <c r="J13">
        <v>1</v>
      </c>
      <c r="K13" t="s">
        <v>1694</v>
      </c>
      <c r="L13" s="28">
        <v>1E-3</v>
      </c>
      <c r="M13" t="s">
        <v>939</v>
      </c>
      <c r="P13" s="21" t="s">
        <v>489</v>
      </c>
      <c r="Q13" s="10">
        <v>7.0000000000000001E-3</v>
      </c>
      <c r="R13" s="5" t="s">
        <v>364</v>
      </c>
      <c r="S13" s="10">
        <v>0.01</v>
      </c>
      <c r="T13" s="5" t="s">
        <v>490</v>
      </c>
      <c r="U13" s="10">
        <v>4.0000000000000001E-3</v>
      </c>
      <c r="V13" s="5" t="s">
        <v>491</v>
      </c>
      <c r="X13" s="2" t="s">
        <v>614</v>
      </c>
      <c r="Y13" s="5">
        <v>40</v>
      </c>
      <c r="Z13" s="5">
        <v>30</v>
      </c>
      <c r="AA13" s="5">
        <v>10</v>
      </c>
    </row>
    <row r="14" spans="1:27" ht="31.2" x14ac:dyDescent="0.3">
      <c r="A14" t="s">
        <v>492</v>
      </c>
      <c r="B14">
        <v>70</v>
      </c>
      <c r="C14" t="s">
        <v>1232</v>
      </c>
      <c r="D14" s="28">
        <v>2.5000000000000001E-2</v>
      </c>
      <c r="E14" t="s">
        <v>447</v>
      </c>
      <c r="F14">
        <v>22</v>
      </c>
      <c r="G14" t="s">
        <v>194</v>
      </c>
      <c r="H14" s="28">
        <v>1.6E-2</v>
      </c>
      <c r="I14" t="s">
        <v>365</v>
      </c>
      <c r="J14">
        <v>48</v>
      </c>
      <c r="K14" t="s">
        <v>557</v>
      </c>
      <c r="L14" s="28">
        <v>3.3000000000000002E-2</v>
      </c>
      <c r="M14" t="s">
        <v>713</v>
      </c>
      <c r="P14" s="21" t="s">
        <v>492</v>
      </c>
      <c r="Q14" s="10">
        <v>4.4999999999999998E-2</v>
      </c>
      <c r="R14" s="5" t="s">
        <v>386</v>
      </c>
      <c r="S14" s="10">
        <v>4.8000000000000001E-2</v>
      </c>
      <c r="T14" s="5" t="s">
        <v>359</v>
      </c>
      <c r="U14" s="10">
        <v>4.2000000000000003E-2</v>
      </c>
      <c r="V14" s="5" t="s">
        <v>376</v>
      </c>
      <c r="X14" s="2" t="s">
        <v>492</v>
      </c>
      <c r="Y14" s="5">
        <v>139</v>
      </c>
      <c r="Z14" s="5">
        <v>80</v>
      </c>
      <c r="AA14" s="5">
        <v>59</v>
      </c>
    </row>
    <row r="15" spans="1:27" ht="31.2" x14ac:dyDescent="0.3">
      <c r="A15" t="s">
        <v>475</v>
      </c>
      <c r="B15">
        <v>697</v>
      </c>
      <c r="C15" t="s">
        <v>1702</v>
      </c>
      <c r="D15" s="28">
        <v>0.246</v>
      </c>
      <c r="E15" t="s">
        <v>389</v>
      </c>
      <c r="F15">
        <v>444</v>
      </c>
      <c r="G15" t="s">
        <v>1876</v>
      </c>
      <c r="H15" s="28">
        <v>0.318</v>
      </c>
      <c r="I15" t="s">
        <v>454</v>
      </c>
      <c r="J15">
        <v>253</v>
      </c>
      <c r="K15" t="s">
        <v>191</v>
      </c>
      <c r="L15" s="28">
        <v>0.17599999999999999</v>
      </c>
      <c r="M15" t="s">
        <v>349</v>
      </c>
      <c r="P15" s="21" t="s">
        <v>475</v>
      </c>
      <c r="Q15" s="10">
        <v>5.1999999999999998E-2</v>
      </c>
      <c r="R15" s="5" t="s">
        <v>432</v>
      </c>
      <c r="S15" s="10">
        <v>0.317</v>
      </c>
      <c r="T15" s="5" t="s">
        <v>493</v>
      </c>
      <c r="U15" s="10">
        <v>0.19600000000000001</v>
      </c>
      <c r="V15" s="5" t="s">
        <v>494</v>
      </c>
      <c r="X15" s="2" t="s">
        <v>611</v>
      </c>
      <c r="Y15" s="5">
        <v>573</v>
      </c>
      <c r="Z15" s="5">
        <v>260</v>
      </c>
      <c r="AA15" s="5">
        <v>313</v>
      </c>
    </row>
    <row r="16" spans="1:27" ht="31.2" x14ac:dyDescent="0.3">
      <c r="A16" t="s">
        <v>495</v>
      </c>
      <c r="B16">
        <v>366</v>
      </c>
      <c r="C16" t="s">
        <v>739</v>
      </c>
      <c r="D16" s="28">
        <v>0.129</v>
      </c>
      <c r="E16" t="s">
        <v>443</v>
      </c>
      <c r="F16">
        <v>176</v>
      </c>
      <c r="G16" t="s">
        <v>171</v>
      </c>
      <c r="H16" s="28">
        <v>0.126</v>
      </c>
      <c r="I16" t="s">
        <v>350</v>
      </c>
      <c r="J16">
        <v>190</v>
      </c>
      <c r="K16" t="s">
        <v>211</v>
      </c>
      <c r="L16" s="28">
        <v>0.13200000000000001</v>
      </c>
      <c r="M16" t="s">
        <v>377</v>
      </c>
      <c r="P16" s="21" t="s">
        <v>495</v>
      </c>
      <c r="Q16" s="10">
        <v>0.128</v>
      </c>
      <c r="R16" s="5" t="s">
        <v>383</v>
      </c>
      <c r="S16" s="10">
        <v>0.114</v>
      </c>
      <c r="T16" s="5" t="s">
        <v>352</v>
      </c>
      <c r="U16" s="10">
        <v>0.14099999999999999</v>
      </c>
      <c r="V16" s="5" t="s">
        <v>384</v>
      </c>
      <c r="X16" s="2" t="s">
        <v>615</v>
      </c>
      <c r="Y16" s="5">
        <v>148</v>
      </c>
      <c r="Z16" s="5">
        <v>75</v>
      </c>
      <c r="AA16" s="5">
        <v>73</v>
      </c>
    </row>
    <row r="17" spans="1:27" ht="31.2" x14ac:dyDescent="0.3">
      <c r="A17" t="s">
        <v>496</v>
      </c>
      <c r="B17">
        <v>269</v>
      </c>
      <c r="C17" t="s">
        <v>597</v>
      </c>
      <c r="D17" s="28">
        <v>9.5000000000000001E-2</v>
      </c>
      <c r="E17" t="s">
        <v>348</v>
      </c>
      <c r="F17">
        <v>119</v>
      </c>
      <c r="G17" t="s">
        <v>252</v>
      </c>
      <c r="H17" s="28">
        <v>8.5000000000000006E-2</v>
      </c>
      <c r="I17" t="s">
        <v>377</v>
      </c>
      <c r="J17">
        <v>150</v>
      </c>
      <c r="K17" t="s">
        <v>198</v>
      </c>
      <c r="L17" s="28">
        <v>0.104</v>
      </c>
      <c r="M17" t="s">
        <v>421</v>
      </c>
      <c r="P17" s="21" t="s">
        <v>496</v>
      </c>
      <c r="Q17" s="10">
        <v>8.4000000000000005E-2</v>
      </c>
      <c r="R17" s="5" t="s">
        <v>497</v>
      </c>
      <c r="S17" s="10">
        <v>9.0999999999999998E-2</v>
      </c>
      <c r="T17" s="5" t="s">
        <v>352</v>
      </c>
      <c r="U17" s="10">
        <v>7.8E-2</v>
      </c>
      <c r="V17" s="5" t="s">
        <v>378</v>
      </c>
      <c r="X17" s="2" t="s">
        <v>616</v>
      </c>
      <c r="Y17" s="5">
        <v>226</v>
      </c>
      <c r="Z17" s="5">
        <v>84</v>
      </c>
      <c r="AA17" s="5">
        <v>142</v>
      </c>
    </row>
    <row r="18" spans="1:27" x14ac:dyDescent="0.3">
      <c r="A18" t="s">
        <v>498</v>
      </c>
      <c r="B18">
        <v>852</v>
      </c>
      <c r="C18" t="s">
        <v>197</v>
      </c>
      <c r="D18" s="28">
        <v>0.30099999999999999</v>
      </c>
      <c r="E18" t="s">
        <v>851</v>
      </c>
      <c r="F18">
        <v>362</v>
      </c>
      <c r="G18" t="s">
        <v>331</v>
      </c>
      <c r="H18" s="28">
        <v>0.25900000000000001</v>
      </c>
      <c r="I18" t="s">
        <v>391</v>
      </c>
      <c r="J18">
        <v>490</v>
      </c>
      <c r="K18" t="s">
        <v>969</v>
      </c>
      <c r="L18" s="28">
        <v>0.34100000000000003</v>
      </c>
      <c r="M18" t="s">
        <v>413</v>
      </c>
      <c r="P18" s="21" t="s">
        <v>498</v>
      </c>
      <c r="Q18" s="10">
        <v>0.29299999999999998</v>
      </c>
      <c r="R18" s="5" t="s">
        <v>357</v>
      </c>
      <c r="S18" s="10">
        <v>0.26</v>
      </c>
      <c r="T18" s="5" t="s">
        <v>421</v>
      </c>
      <c r="U18" s="10">
        <v>0.32300000000000001</v>
      </c>
      <c r="V18" s="5" t="s">
        <v>163</v>
      </c>
      <c r="X18" s="2" t="s">
        <v>617</v>
      </c>
      <c r="Y18" s="5">
        <v>296</v>
      </c>
      <c r="Z18" s="5">
        <v>155</v>
      </c>
      <c r="AA18" s="5">
        <v>141</v>
      </c>
    </row>
    <row r="19" spans="1:27" x14ac:dyDescent="0.3">
      <c r="A19" t="s">
        <v>499</v>
      </c>
      <c r="B19">
        <v>546</v>
      </c>
      <c r="C19" t="s">
        <v>844</v>
      </c>
      <c r="D19" s="28">
        <v>0.193</v>
      </c>
      <c r="E19" t="s">
        <v>349</v>
      </c>
      <c r="F19">
        <v>239</v>
      </c>
      <c r="G19" t="s">
        <v>511</v>
      </c>
      <c r="H19" s="28">
        <v>0.17100000000000001</v>
      </c>
      <c r="I19" t="s">
        <v>389</v>
      </c>
      <c r="J19">
        <v>307</v>
      </c>
      <c r="K19" t="s">
        <v>198</v>
      </c>
      <c r="L19" s="28">
        <v>0.21299999999999999</v>
      </c>
      <c r="M19" t="s">
        <v>384</v>
      </c>
      <c r="P19" s="21" t="s">
        <v>499</v>
      </c>
      <c r="Q19" s="10">
        <v>0.189</v>
      </c>
      <c r="R19" s="5" t="s">
        <v>384</v>
      </c>
      <c r="S19" s="10">
        <v>0.16</v>
      </c>
      <c r="T19" s="5" t="s">
        <v>494</v>
      </c>
      <c r="U19" s="10">
        <v>0.217</v>
      </c>
      <c r="V19" s="5" t="s">
        <v>384</v>
      </c>
      <c r="X19" s="2" t="s">
        <v>498</v>
      </c>
      <c r="Y19" s="5">
        <v>800</v>
      </c>
      <c r="Z19" s="5">
        <v>378</v>
      </c>
      <c r="AA19" s="5">
        <v>422</v>
      </c>
    </row>
    <row r="20" spans="1:27" x14ac:dyDescent="0.3">
      <c r="P20" s="21"/>
      <c r="Q20" s="5"/>
      <c r="R20" s="5"/>
      <c r="S20" s="5"/>
      <c r="T20" s="5"/>
      <c r="U20" s="5"/>
      <c r="V20" s="5"/>
      <c r="X20" s="2" t="s">
        <v>618</v>
      </c>
      <c r="Y20" s="5">
        <v>336</v>
      </c>
      <c r="Z20" s="5">
        <v>167</v>
      </c>
      <c r="AA20" s="5">
        <v>169</v>
      </c>
    </row>
    <row r="21" spans="1:27" x14ac:dyDescent="0.3">
      <c r="A21" t="s">
        <v>500</v>
      </c>
      <c r="B21" t="s">
        <v>216</v>
      </c>
      <c r="C21" t="s">
        <v>216</v>
      </c>
      <c r="D21" s="28">
        <v>0.96299999999999997</v>
      </c>
      <c r="E21" t="s">
        <v>410</v>
      </c>
      <c r="F21" t="s">
        <v>216</v>
      </c>
      <c r="G21" t="s">
        <v>216</v>
      </c>
      <c r="H21" s="28">
        <v>0.96</v>
      </c>
      <c r="I21" t="s">
        <v>393</v>
      </c>
      <c r="J21" t="s">
        <v>216</v>
      </c>
      <c r="K21" t="s">
        <v>216</v>
      </c>
      <c r="L21" s="28">
        <v>0.96599999999999997</v>
      </c>
      <c r="M21" t="s">
        <v>713</v>
      </c>
      <c r="P21" s="21" t="s">
        <v>500</v>
      </c>
      <c r="Q21" s="10">
        <v>0.94799999999999995</v>
      </c>
      <c r="R21" s="5" t="s">
        <v>445</v>
      </c>
      <c r="S21" s="10">
        <v>0.94199999999999995</v>
      </c>
      <c r="T21" s="5" t="s">
        <v>158</v>
      </c>
      <c r="U21" s="10">
        <v>0.95399999999999996</v>
      </c>
      <c r="V21" s="5" t="s">
        <v>417</v>
      </c>
      <c r="X21" s="2" t="s">
        <v>619</v>
      </c>
      <c r="Y21" s="5">
        <v>63</v>
      </c>
      <c r="Z21" s="5">
        <v>37</v>
      </c>
      <c r="AA21" s="5">
        <v>26</v>
      </c>
    </row>
    <row r="22" spans="1:27" x14ac:dyDescent="0.3">
      <c r="A22" t="s">
        <v>501</v>
      </c>
      <c r="B22" t="s">
        <v>216</v>
      </c>
      <c r="C22" t="s">
        <v>216</v>
      </c>
      <c r="D22" s="28">
        <v>0.49299999999999999</v>
      </c>
      <c r="E22" t="s">
        <v>428</v>
      </c>
      <c r="F22" t="s">
        <v>216</v>
      </c>
      <c r="G22" t="s">
        <v>216</v>
      </c>
      <c r="H22" s="28">
        <v>0.43099999999999999</v>
      </c>
      <c r="I22" t="s">
        <v>419</v>
      </c>
      <c r="J22" t="s">
        <v>216</v>
      </c>
      <c r="K22" t="s">
        <v>216</v>
      </c>
      <c r="L22" s="28">
        <v>0.55400000000000005</v>
      </c>
      <c r="M22" t="s">
        <v>724</v>
      </c>
      <c r="P22" s="21" t="s">
        <v>501</v>
      </c>
      <c r="Q22" s="10">
        <v>0.48199999999999998</v>
      </c>
      <c r="R22" s="5" t="s">
        <v>354</v>
      </c>
      <c r="S22" s="10">
        <v>0.42</v>
      </c>
      <c r="T22" s="5" t="s">
        <v>502</v>
      </c>
      <c r="U22" s="10">
        <v>0.53900000000000003</v>
      </c>
      <c r="V22" s="5" t="s">
        <v>502</v>
      </c>
      <c r="X22" s="2" t="s">
        <v>620</v>
      </c>
      <c r="Y22" s="5">
        <v>52</v>
      </c>
      <c r="Z22" s="5">
        <v>38</v>
      </c>
      <c r="AA22" s="5">
        <v>14</v>
      </c>
    </row>
    <row r="23" spans="1:27" ht="31.2" x14ac:dyDescent="0.3">
      <c r="P23" s="21"/>
      <c r="Q23" s="5"/>
      <c r="R23" s="5"/>
      <c r="S23" s="5"/>
      <c r="T23" s="5"/>
      <c r="U23" s="5"/>
      <c r="V23" s="5"/>
      <c r="X23" s="2" t="s">
        <v>621</v>
      </c>
      <c r="Y23" s="5">
        <v>100</v>
      </c>
      <c r="Z23" s="5">
        <v>100</v>
      </c>
      <c r="AA23" s="5">
        <v>100</v>
      </c>
    </row>
    <row r="24" spans="1:27" x14ac:dyDescent="0.3">
      <c r="A24" t="s">
        <v>503</v>
      </c>
      <c r="B24">
        <v>608</v>
      </c>
      <c r="C24" t="s">
        <v>1692</v>
      </c>
      <c r="D24" t="s">
        <v>216</v>
      </c>
      <c r="E24" t="s">
        <v>216</v>
      </c>
      <c r="F24">
        <v>288</v>
      </c>
      <c r="G24" t="s">
        <v>1018</v>
      </c>
      <c r="H24" t="s">
        <v>216</v>
      </c>
      <c r="I24" t="s">
        <v>216</v>
      </c>
      <c r="J24">
        <v>320</v>
      </c>
      <c r="K24" t="s">
        <v>205</v>
      </c>
      <c r="L24" t="s">
        <v>216</v>
      </c>
      <c r="M24" t="s">
        <v>216</v>
      </c>
      <c r="P24" s="21" t="s">
        <v>503</v>
      </c>
      <c r="Q24" s="5">
        <v>635</v>
      </c>
      <c r="R24" s="5" t="s">
        <v>189</v>
      </c>
      <c r="S24" s="5">
        <v>340</v>
      </c>
      <c r="T24" s="5" t="s">
        <v>504</v>
      </c>
      <c r="U24" s="5">
        <v>295</v>
      </c>
      <c r="V24" s="5" t="s">
        <v>471</v>
      </c>
      <c r="X24" s="2" t="s">
        <v>613</v>
      </c>
      <c r="Y24" s="5">
        <v>0</v>
      </c>
      <c r="Z24" s="5">
        <v>0</v>
      </c>
      <c r="AA24" s="5">
        <v>0</v>
      </c>
    </row>
    <row r="25" spans="1:27" x14ac:dyDescent="0.3">
      <c r="A25" t="s">
        <v>505</v>
      </c>
      <c r="B25">
        <v>573</v>
      </c>
      <c r="C25" t="s">
        <v>1880</v>
      </c>
      <c r="D25" s="28">
        <v>0.94199999999999995</v>
      </c>
      <c r="E25" t="s">
        <v>460</v>
      </c>
      <c r="F25">
        <v>288</v>
      </c>
      <c r="G25" t="s">
        <v>1018</v>
      </c>
      <c r="H25" s="28">
        <v>1</v>
      </c>
      <c r="I25" t="s">
        <v>825</v>
      </c>
      <c r="J25">
        <v>285</v>
      </c>
      <c r="K25" t="s">
        <v>471</v>
      </c>
      <c r="L25" s="28">
        <v>0.89100000000000001</v>
      </c>
      <c r="M25" t="s">
        <v>204</v>
      </c>
      <c r="P25" s="21" t="s">
        <v>505</v>
      </c>
      <c r="Q25" s="10">
        <v>0.90400000000000003</v>
      </c>
      <c r="R25" s="5" t="s">
        <v>461</v>
      </c>
      <c r="S25" s="10">
        <v>0.91800000000000004</v>
      </c>
      <c r="T25" s="5" t="s">
        <v>302</v>
      </c>
      <c r="U25" s="10">
        <v>0.88800000000000001</v>
      </c>
      <c r="V25" s="5" t="s">
        <v>506</v>
      </c>
      <c r="X25" s="2" t="s">
        <v>614</v>
      </c>
      <c r="Y25" s="5">
        <v>1.5</v>
      </c>
      <c r="Z25" s="5">
        <v>2.2999999999999998</v>
      </c>
      <c r="AA25" s="5">
        <v>0.7</v>
      </c>
    </row>
    <row r="26" spans="1:27" ht="31.2" x14ac:dyDescent="0.3">
      <c r="A26" t="s">
        <v>482</v>
      </c>
      <c r="B26">
        <v>279</v>
      </c>
      <c r="C26" t="s">
        <v>247</v>
      </c>
      <c r="D26" s="28">
        <v>0.45900000000000002</v>
      </c>
      <c r="E26" t="s">
        <v>178</v>
      </c>
      <c r="F26">
        <v>66</v>
      </c>
      <c r="G26" t="s">
        <v>265</v>
      </c>
      <c r="H26" s="28">
        <v>0.22900000000000001</v>
      </c>
      <c r="I26" t="s">
        <v>837</v>
      </c>
      <c r="J26">
        <v>213</v>
      </c>
      <c r="K26" t="s">
        <v>166</v>
      </c>
      <c r="L26" s="28">
        <v>0.66600000000000004</v>
      </c>
      <c r="M26" t="s">
        <v>861</v>
      </c>
      <c r="P26" s="21" t="s">
        <v>482</v>
      </c>
      <c r="Q26" s="10">
        <v>0.56699999999999995</v>
      </c>
      <c r="R26" s="5" t="s">
        <v>204</v>
      </c>
      <c r="S26" s="10">
        <v>0.52600000000000002</v>
      </c>
      <c r="T26" s="5" t="s">
        <v>507</v>
      </c>
      <c r="U26" s="10">
        <v>0.61399999999999999</v>
      </c>
      <c r="V26" s="5" t="s">
        <v>508</v>
      </c>
      <c r="X26" s="2" t="s">
        <v>492</v>
      </c>
      <c r="Y26" s="5">
        <v>5.2</v>
      </c>
      <c r="Z26" s="5">
        <v>6.1</v>
      </c>
      <c r="AA26" s="5">
        <v>4.3</v>
      </c>
    </row>
    <row r="27" spans="1:27" ht="31.2" x14ac:dyDescent="0.3">
      <c r="P27" s="21"/>
      <c r="Q27" s="5"/>
      <c r="R27" s="5"/>
      <c r="S27" s="5"/>
      <c r="T27" s="5"/>
      <c r="U27" s="5"/>
      <c r="V27" s="5"/>
      <c r="X27" s="2" t="s">
        <v>611</v>
      </c>
      <c r="Y27" s="5">
        <v>21.4</v>
      </c>
      <c r="Z27" s="5">
        <v>19.899999999999999</v>
      </c>
      <c r="AA27" s="5">
        <v>22.9</v>
      </c>
    </row>
    <row r="28" spans="1:27" ht="31.2" x14ac:dyDescent="0.3">
      <c r="A28" t="s">
        <v>509</v>
      </c>
      <c r="B28">
        <v>497</v>
      </c>
      <c r="C28" t="s">
        <v>739</v>
      </c>
      <c r="D28" t="s">
        <v>216</v>
      </c>
      <c r="E28" t="s">
        <v>216</v>
      </c>
      <c r="F28">
        <v>315</v>
      </c>
      <c r="G28" t="s">
        <v>1232</v>
      </c>
      <c r="H28" t="s">
        <v>216</v>
      </c>
      <c r="I28" t="s">
        <v>216</v>
      </c>
      <c r="J28">
        <v>182</v>
      </c>
      <c r="K28" t="s">
        <v>186</v>
      </c>
      <c r="L28" t="s">
        <v>216</v>
      </c>
      <c r="M28" t="s">
        <v>216</v>
      </c>
      <c r="P28" s="21" t="s">
        <v>509</v>
      </c>
      <c r="Q28" s="5">
        <v>414</v>
      </c>
      <c r="R28" s="5" t="s">
        <v>510</v>
      </c>
      <c r="S28" s="5">
        <v>252</v>
      </c>
      <c r="T28" s="5" t="s">
        <v>511</v>
      </c>
      <c r="U28" s="5">
        <v>162</v>
      </c>
      <c r="V28" s="5" t="s">
        <v>238</v>
      </c>
      <c r="X28" s="2" t="s">
        <v>615</v>
      </c>
      <c r="Y28" s="5">
        <v>5.5</v>
      </c>
      <c r="Z28" s="5">
        <v>5.8</v>
      </c>
      <c r="AA28" s="5">
        <v>5.3</v>
      </c>
    </row>
    <row r="29" spans="1:27" ht="31.2" x14ac:dyDescent="0.3">
      <c r="A29" t="s">
        <v>505</v>
      </c>
      <c r="B29">
        <v>489</v>
      </c>
      <c r="C29" t="s">
        <v>969</v>
      </c>
      <c r="D29" s="28">
        <v>0.98399999999999999</v>
      </c>
      <c r="E29" t="s">
        <v>512</v>
      </c>
      <c r="F29">
        <v>307</v>
      </c>
      <c r="G29" t="s">
        <v>522</v>
      </c>
      <c r="H29" s="28">
        <v>0.97499999999999998</v>
      </c>
      <c r="I29" t="s">
        <v>378</v>
      </c>
      <c r="J29">
        <v>182</v>
      </c>
      <c r="K29" t="s">
        <v>186</v>
      </c>
      <c r="L29" s="28">
        <v>1</v>
      </c>
      <c r="M29" t="s">
        <v>1881</v>
      </c>
      <c r="P29" s="21" t="s">
        <v>505</v>
      </c>
      <c r="Q29" s="10">
        <v>0.98299999999999998</v>
      </c>
      <c r="R29" s="5" t="s">
        <v>512</v>
      </c>
      <c r="S29" s="10">
        <v>0.97199999999999998</v>
      </c>
      <c r="T29" s="5" t="s">
        <v>377</v>
      </c>
      <c r="U29" s="10">
        <v>1</v>
      </c>
      <c r="V29" s="5" t="s">
        <v>513</v>
      </c>
      <c r="X29" s="2" t="s">
        <v>616</v>
      </c>
      <c r="Y29" s="5">
        <v>8.5</v>
      </c>
      <c r="Z29" s="5">
        <v>6.4</v>
      </c>
      <c r="AA29" s="5">
        <v>10.4</v>
      </c>
    </row>
    <row r="30" spans="1:27" x14ac:dyDescent="0.3">
      <c r="A30" t="s">
        <v>482</v>
      </c>
      <c r="B30">
        <v>313</v>
      </c>
      <c r="C30" t="s">
        <v>664</v>
      </c>
      <c r="D30" s="28">
        <v>0.63</v>
      </c>
      <c r="E30" t="s">
        <v>1759</v>
      </c>
      <c r="F30">
        <v>187</v>
      </c>
      <c r="G30" t="s">
        <v>262</v>
      </c>
      <c r="H30" s="28">
        <v>0.59399999999999997</v>
      </c>
      <c r="I30" t="s">
        <v>508</v>
      </c>
      <c r="J30">
        <v>126</v>
      </c>
      <c r="K30" t="s">
        <v>336</v>
      </c>
      <c r="L30" s="28">
        <v>0.69199999999999995</v>
      </c>
      <c r="M30" t="s">
        <v>1882</v>
      </c>
      <c r="P30" s="21" t="s">
        <v>482</v>
      </c>
      <c r="Q30" s="10">
        <v>0.495</v>
      </c>
      <c r="R30" s="5" t="s">
        <v>514</v>
      </c>
      <c r="S30" s="10">
        <v>0.504</v>
      </c>
      <c r="T30" s="5" t="s">
        <v>515</v>
      </c>
      <c r="U30" s="10">
        <v>0.48099999999999998</v>
      </c>
      <c r="V30" s="5" t="s">
        <v>202</v>
      </c>
      <c r="X30" s="2" t="s">
        <v>617</v>
      </c>
      <c r="Y30" s="5">
        <v>11.1</v>
      </c>
      <c r="Z30" s="5">
        <v>11.9</v>
      </c>
      <c r="AA30" s="5">
        <v>10.3</v>
      </c>
    </row>
    <row r="31" spans="1:27" x14ac:dyDescent="0.3">
      <c r="P31" s="21"/>
      <c r="Q31" s="5"/>
      <c r="R31" s="5"/>
      <c r="S31" s="5"/>
      <c r="T31" s="5"/>
      <c r="U31" s="5"/>
      <c r="V31" s="5"/>
      <c r="X31" s="2" t="s">
        <v>498</v>
      </c>
      <c r="Y31" s="5">
        <v>29.9</v>
      </c>
      <c r="Z31" s="5">
        <v>29</v>
      </c>
      <c r="AA31" s="5">
        <v>30.8</v>
      </c>
    </row>
    <row r="32" spans="1:27" x14ac:dyDescent="0.3">
      <c r="A32" t="s">
        <v>516</v>
      </c>
      <c r="B32" s="3">
        <v>1264</v>
      </c>
      <c r="C32" t="s">
        <v>157</v>
      </c>
      <c r="D32" t="s">
        <v>216</v>
      </c>
      <c r="E32" t="s">
        <v>216</v>
      </c>
      <c r="F32">
        <v>595</v>
      </c>
      <c r="G32" t="s">
        <v>673</v>
      </c>
      <c r="H32" t="s">
        <v>216</v>
      </c>
      <c r="I32" t="s">
        <v>216</v>
      </c>
      <c r="J32">
        <v>669</v>
      </c>
      <c r="K32" t="s">
        <v>997</v>
      </c>
      <c r="L32" t="s">
        <v>216</v>
      </c>
      <c r="M32" t="s">
        <v>216</v>
      </c>
      <c r="P32" s="21" t="s">
        <v>516</v>
      </c>
      <c r="Q32" s="4">
        <v>1404</v>
      </c>
      <c r="R32" s="5" t="s">
        <v>517</v>
      </c>
      <c r="S32" s="5">
        <v>579</v>
      </c>
      <c r="T32" s="5" t="s">
        <v>331</v>
      </c>
      <c r="U32" s="5">
        <v>825</v>
      </c>
      <c r="V32" s="5" t="s">
        <v>471</v>
      </c>
      <c r="X32" s="2" t="s">
        <v>618</v>
      </c>
      <c r="Y32" s="5">
        <v>12.6</v>
      </c>
      <c r="Z32" s="5">
        <v>12.8</v>
      </c>
      <c r="AA32" s="5">
        <v>12.3</v>
      </c>
    </row>
    <row r="33" spans="1:27" x14ac:dyDescent="0.3">
      <c r="A33" t="s">
        <v>505</v>
      </c>
      <c r="B33" s="3">
        <v>1234</v>
      </c>
      <c r="C33" t="s">
        <v>157</v>
      </c>
      <c r="D33" s="28">
        <v>0.97599999999999998</v>
      </c>
      <c r="E33" t="s">
        <v>530</v>
      </c>
      <c r="F33">
        <v>571</v>
      </c>
      <c r="G33" t="s">
        <v>205</v>
      </c>
      <c r="H33" s="28">
        <v>0.96</v>
      </c>
      <c r="I33" t="s">
        <v>348</v>
      </c>
      <c r="J33">
        <v>663</v>
      </c>
      <c r="K33" t="s">
        <v>997</v>
      </c>
      <c r="L33" s="28">
        <v>0.99099999999999999</v>
      </c>
      <c r="M33" t="s">
        <v>365</v>
      </c>
      <c r="P33" s="21" t="s">
        <v>505</v>
      </c>
      <c r="Q33" s="10">
        <v>0.95699999999999996</v>
      </c>
      <c r="R33" s="5" t="s">
        <v>352</v>
      </c>
      <c r="S33" s="10">
        <v>0.93300000000000005</v>
      </c>
      <c r="T33" s="5" t="s">
        <v>432</v>
      </c>
      <c r="U33" s="10">
        <v>0.97499999999999998</v>
      </c>
      <c r="V33" s="5" t="s">
        <v>383</v>
      </c>
      <c r="X33" s="2" t="s">
        <v>619</v>
      </c>
      <c r="Y33" s="5">
        <v>2.4</v>
      </c>
      <c r="Z33" s="5">
        <v>2.8</v>
      </c>
      <c r="AA33" s="5">
        <v>1.9</v>
      </c>
    </row>
    <row r="34" spans="1:27" x14ac:dyDescent="0.3">
      <c r="A34" t="s">
        <v>482</v>
      </c>
      <c r="B34">
        <v>615</v>
      </c>
      <c r="C34" t="s">
        <v>470</v>
      </c>
      <c r="D34" s="28">
        <v>0.48699999999999999</v>
      </c>
      <c r="E34" t="s">
        <v>493</v>
      </c>
      <c r="F34">
        <v>274</v>
      </c>
      <c r="G34" t="s">
        <v>238</v>
      </c>
      <c r="H34" s="28">
        <v>0.46100000000000002</v>
      </c>
      <c r="I34" t="s">
        <v>302</v>
      </c>
      <c r="J34">
        <v>341</v>
      </c>
      <c r="K34" t="s">
        <v>291</v>
      </c>
      <c r="L34" s="28">
        <v>0.51</v>
      </c>
      <c r="M34" t="s">
        <v>302</v>
      </c>
      <c r="P34" s="21" t="s">
        <v>482</v>
      </c>
      <c r="Q34" s="10">
        <v>0.437</v>
      </c>
      <c r="R34" s="5" t="s">
        <v>518</v>
      </c>
      <c r="S34" s="10">
        <v>0.311</v>
      </c>
      <c r="T34" s="5" t="s">
        <v>519</v>
      </c>
      <c r="U34" s="10">
        <v>0.52600000000000002</v>
      </c>
      <c r="V34" s="5" t="s">
        <v>520</v>
      </c>
      <c r="X34" s="2" t="s">
        <v>620</v>
      </c>
      <c r="Y34" s="5">
        <v>1.9</v>
      </c>
      <c r="Z34" s="5">
        <v>2.9</v>
      </c>
      <c r="AA34" s="5">
        <v>1</v>
      </c>
    </row>
    <row r="35" spans="1:27" ht="31.2" x14ac:dyDescent="0.3">
      <c r="P35" s="21"/>
      <c r="Q35" s="5"/>
      <c r="R35" s="5"/>
      <c r="S35" s="5"/>
      <c r="T35" s="5"/>
      <c r="U35" s="5"/>
      <c r="V35" s="5"/>
      <c r="X35" s="2" t="s">
        <v>500</v>
      </c>
      <c r="Y35" s="5">
        <v>93.3</v>
      </c>
      <c r="Z35" s="5">
        <v>91.6</v>
      </c>
      <c r="AA35" s="5">
        <v>95</v>
      </c>
    </row>
    <row r="36" spans="1:27" ht="31.2" x14ac:dyDescent="0.3">
      <c r="A36" t="s">
        <v>521</v>
      </c>
      <c r="B36">
        <v>466</v>
      </c>
      <c r="C36" t="s">
        <v>667</v>
      </c>
      <c r="D36" t="s">
        <v>216</v>
      </c>
      <c r="E36" t="s">
        <v>216</v>
      </c>
      <c r="F36">
        <v>198</v>
      </c>
      <c r="G36" t="s">
        <v>252</v>
      </c>
      <c r="H36" t="s">
        <v>216</v>
      </c>
      <c r="I36" t="s">
        <v>216</v>
      </c>
      <c r="J36">
        <v>268</v>
      </c>
      <c r="K36" t="s">
        <v>196</v>
      </c>
      <c r="L36" t="s">
        <v>216</v>
      </c>
      <c r="M36" t="s">
        <v>216</v>
      </c>
      <c r="P36" s="21" t="s">
        <v>521</v>
      </c>
      <c r="Q36" s="5">
        <v>394</v>
      </c>
      <c r="R36" s="5" t="s">
        <v>166</v>
      </c>
      <c r="S36" s="5">
        <v>189</v>
      </c>
      <c r="T36" s="5" t="s">
        <v>262</v>
      </c>
      <c r="U36" s="5">
        <v>205</v>
      </c>
      <c r="V36" s="5" t="s">
        <v>522</v>
      </c>
      <c r="X36" s="2" t="s">
        <v>501</v>
      </c>
      <c r="Y36" s="5">
        <v>46.8</v>
      </c>
      <c r="Z36" s="5">
        <v>47.5</v>
      </c>
      <c r="AA36" s="5">
        <v>46.1</v>
      </c>
    </row>
    <row r="37" spans="1:27" x14ac:dyDescent="0.3">
      <c r="A37" t="s">
        <v>505</v>
      </c>
      <c r="B37">
        <v>434</v>
      </c>
      <c r="C37" t="s">
        <v>200</v>
      </c>
      <c r="D37" s="28">
        <v>0.93100000000000005</v>
      </c>
      <c r="E37" t="s">
        <v>395</v>
      </c>
      <c r="F37">
        <v>174</v>
      </c>
      <c r="G37" t="s">
        <v>252</v>
      </c>
      <c r="H37" s="28">
        <v>0.879</v>
      </c>
      <c r="I37" t="s">
        <v>808</v>
      </c>
      <c r="J37">
        <v>260</v>
      </c>
      <c r="K37" t="s">
        <v>276</v>
      </c>
      <c r="L37" s="28">
        <v>0.97</v>
      </c>
      <c r="M37" t="s">
        <v>377</v>
      </c>
      <c r="P37" s="21" t="s">
        <v>505</v>
      </c>
      <c r="Q37" s="10">
        <v>0.95199999999999996</v>
      </c>
      <c r="R37" s="5" t="s">
        <v>441</v>
      </c>
      <c r="S37" s="10">
        <v>0.97399999999999998</v>
      </c>
      <c r="T37" s="5" t="s">
        <v>384</v>
      </c>
      <c r="U37" s="10">
        <v>0.93200000000000005</v>
      </c>
      <c r="V37" s="5" t="s">
        <v>353</v>
      </c>
      <c r="X37" s="2" t="s">
        <v>622</v>
      </c>
      <c r="Y37" s="5"/>
      <c r="Z37" s="5"/>
      <c r="AA37" s="5"/>
    </row>
    <row r="38" spans="1:27" ht="31.2" x14ac:dyDescent="0.3">
      <c r="A38" t="s">
        <v>482</v>
      </c>
      <c r="B38">
        <v>191</v>
      </c>
      <c r="C38" t="s">
        <v>1424</v>
      </c>
      <c r="D38" s="28">
        <v>0.41</v>
      </c>
      <c r="E38" t="s">
        <v>788</v>
      </c>
      <c r="F38">
        <v>74</v>
      </c>
      <c r="G38" t="s">
        <v>557</v>
      </c>
      <c r="H38" s="28">
        <v>0.374</v>
      </c>
      <c r="I38" t="s">
        <v>172</v>
      </c>
      <c r="J38">
        <v>117</v>
      </c>
      <c r="K38" t="s">
        <v>227</v>
      </c>
      <c r="L38" s="28">
        <v>0.437</v>
      </c>
      <c r="M38" t="s">
        <v>1883</v>
      </c>
      <c r="P38" s="21" t="s">
        <v>482</v>
      </c>
      <c r="Q38" s="10">
        <v>0.49199999999999999</v>
      </c>
      <c r="R38" s="5" t="s">
        <v>236</v>
      </c>
      <c r="S38" s="10">
        <v>0.45</v>
      </c>
      <c r="T38" s="5" t="s">
        <v>523</v>
      </c>
      <c r="U38" s="10">
        <v>0.53200000000000003</v>
      </c>
      <c r="V38" s="5" t="s">
        <v>524</v>
      </c>
      <c r="X38" s="2" t="s">
        <v>505</v>
      </c>
      <c r="Y38" s="5"/>
      <c r="Z38" s="5"/>
      <c r="AA38" s="5"/>
    </row>
    <row r="39" spans="1:27" x14ac:dyDescent="0.3">
      <c r="P39" s="21"/>
      <c r="Q39" s="5"/>
      <c r="R39" s="5"/>
      <c r="S39" s="5"/>
      <c r="T39" s="5"/>
      <c r="U39" s="5"/>
      <c r="V39" s="5"/>
      <c r="X39" s="2" t="s">
        <v>584</v>
      </c>
      <c r="Y39" s="5">
        <v>97.6</v>
      </c>
      <c r="Z39" s="5">
        <v>97.6</v>
      </c>
      <c r="AA39" s="5">
        <v>97.6</v>
      </c>
    </row>
    <row r="40" spans="1:27" ht="62.4" x14ac:dyDescent="0.3">
      <c r="A40" t="s">
        <v>1884</v>
      </c>
      <c r="P40" s="21" t="s">
        <v>525</v>
      </c>
      <c r="Q40" s="5"/>
      <c r="R40" s="5"/>
      <c r="S40" s="5"/>
      <c r="T40" s="5"/>
      <c r="U40" s="5"/>
      <c r="V40" s="5"/>
      <c r="X40" s="2" t="s">
        <v>623</v>
      </c>
      <c r="Y40" s="5">
        <v>94.4</v>
      </c>
      <c r="Z40" s="5">
        <v>91.1</v>
      </c>
      <c r="AA40" s="5">
        <v>97.3</v>
      </c>
    </row>
    <row r="41" spans="1:27" x14ac:dyDescent="0.3">
      <c r="A41" t="s">
        <v>70</v>
      </c>
      <c r="B41" s="3">
        <v>2768</v>
      </c>
      <c r="C41" t="s">
        <v>1120</v>
      </c>
      <c r="D41" t="s">
        <v>216</v>
      </c>
      <c r="E41" t="s">
        <v>216</v>
      </c>
      <c r="F41" s="3">
        <v>1382</v>
      </c>
      <c r="G41" t="s">
        <v>1067</v>
      </c>
      <c r="H41" t="s">
        <v>216</v>
      </c>
      <c r="I41" t="s">
        <v>216</v>
      </c>
      <c r="J41" s="3">
        <v>1386</v>
      </c>
      <c r="K41" t="s">
        <v>590</v>
      </c>
      <c r="L41" t="s">
        <v>216</v>
      </c>
      <c r="M41" t="s">
        <v>216</v>
      </c>
      <c r="P41" s="21" t="s">
        <v>472</v>
      </c>
      <c r="Q41" s="10">
        <v>0.109</v>
      </c>
      <c r="R41" s="5" t="s">
        <v>526</v>
      </c>
      <c r="S41" s="10">
        <v>0.114</v>
      </c>
      <c r="T41" s="5" t="s">
        <v>527</v>
      </c>
      <c r="U41" s="10">
        <v>0.10299999999999999</v>
      </c>
      <c r="V41" s="5" t="s">
        <v>528</v>
      </c>
      <c r="X41" s="2" t="s">
        <v>624</v>
      </c>
      <c r="Y41" s="5">
        <v>94.7</v>
      </c>
      <c r="Z41" s="5">
        <v>94.6</v>
      </c>
      <c r="AA41" s="5">
        <v>94.8</v>
      </c>
    </row>
    <row r="42" spans="1:27" ht="31.2" x14ac:dyDescent="0.3">
      <c r="A42" t="s">
        <v>505</v>
      </c>
      <c r="B42" s="3">
        <v>2663</v>
      </c>
      <c r="C42" t="s">
        <v>1885</v>
      </c>
      <c r="D42" s="28">
        <v>0.96199999999999997</v>
      </c>
      <c r="E42" t="s">
        <v>598</v>
      </c>
      <c r="F42" s="3">
        <v>1326</v>
      </c>
      <c r="G42" t="s">
        <v>915</v>
      </c>
      <c r="H42" s="28">
        <v>0.95899999999999996</v>
      </c>
      <c r="I42" t="s">
        <v>393</v>
      </c>
      <c r="J42" s="3">
        <v>1337</v>
      </c>
      <c r="K42" t="s">
        <v>681</v>
      </c>
      <c r="L42" s="28">
        <v>0.96499999999999997</v>
      </c>
      <c r="M42" t="s">
        <v>376</v>
      </c>
      <c r="P42" s="21" t="s">
        <v>475</v>
      </c>
      <c r="Q42" s="10">
        <v>4.3999999999999997E-2</v>
      </c>
      <c r="R42" s="5" t="s">
        <v>441</v>
      </c>
      <c r="S42" s="10">
        <v>5.0000000000000001E-3</v>
      </c>
      <c r="T42" s="5" t="s">
        <v>361</v>
      </c>
      <c r="U42" s="10">
        <v>0.10299999999999999</v>
      </c>
      <c r="V42" s="5" t="s">
        <v>178</v>
      </c>
      <c r="X42" s="2" t="s">
        <v>30</v>
      </c>
      <c r="Y42" s="5">
        <v>76.900000000000006</v>
      </c>
      <c r="Z42" s="5">
        <v>67.8</v>
      </c>
      <c r="AA42" s="5">
        <v>84</v>
      </c>
    </row>
    <row r="43" spans="1:27" x14ac:dyDescent="0.3">
      <c r="A43" t="s">
        <v>482</v>
      </c>
      <c r="B43" s="3">
        <v>1345</v>
      </c>
      <c r="C43" t="s">
        <v>1437</v>
      </c>
      <c r="D43" s="28">
        <v>0.48599999999999999</v>
      </c>
      <c r="E43" t="s">
        <v>434</v>
      </c>
      <c r="F43">
        <v>587</v>
      </c>
      <c r="G43" t="s">
        <v>205</v>
      </c>
      <c r="H43" s="28">
        <v>0.42499999999999999</v>
      </c>
      <c r="I43" t="s">
        <v>419</v>
      </c>
      <c r="J43">
        <v>758</v>
      </c>
      <c r="K43" t="s">
        <v>692</v>
      </c>
      <c r="L43" s="28">
        <v>0.54700000000000004</v>
      </c>
      <c r="M43" t="s">
        <v>419</v>
      </c>
      <c r="P43" s="21" t="s">
        <v>478</v>
      </c>
      <c r="Q43" s="10">
        <v>3.1E-2</v>
      </c>
      <c r="R43" s="5" t="s">
        <v>377</v>
      </c>
      <c r="S43" s="10">
        <v>0</v>
      </c>
      <c r="T43" s="5" t="s">
        <v>163</v>
      </c>
      <c r="U43" s="10">
        <v>5.8000000000000003E-2</v>
      </c>
      <c r="V43" s="5" t="s">
        <v>529</v>
      </c>
      <c r="X43" s="2" t="s">
        <v>482</v>
      </c>
      <c r="Y43" s="5"/>
      <c r="Z43" s="5"/>
      <c r="AA43" s="5"/>
    </row>
    <row r="44" spans="1:27" x14ac:dyDescent="0.3">
      <c r="P44" s="21" t="s">
        <v>482</v>
      </c>
      <c r="Q44" s="10">
        <v>0.02</v>
      </c>
      <c r="R44" s="5" t="s">
        <v>530</v>
      </c>
      <c r="S44" s="10">
        <v>0</v>
      </c>
      <c r="T44" s="5" t="s">
        <v>417</v>
      </c>
      <c r="U44" s="10">
        <v>3.4000000000000002E-2</v>
      </c>
      <c r="V44" s="5" t="s">
        <v>411</v>
      </c>
      <c r="X44" s="2" t="s">
        <v>584</v>
      </c>
      <c r="Y44" s="5">
        <v>44.6</v>
      </c>
      <c r="Z44" s="5">
        <v>44.5</v>
      </c>
      <c r="AA44" s="5">
        <v>44.6</v>
      </c>
    </row>
    <row r="45" spans="1:27" x14ac:dyDescent="0.3">
      <c r="A45" t="s">
        <v>1100</v>
      </c>
      <c r="B45" s="3">
        <v>2768</v>
      </c>
      <c r="C45" t="s">
        <v>1120</v>
      </c>
      <c r="D45" t="s">
        <v>216</v>
      </c>
      <c r="E45" t="s">
        <v>216</v>
      </c>
      <c r="F45" s="3">
        <v>1382</v>
      </c>
      <c r="G45" t="s">
        <v>1067</v>
      </c>
      <c r="H45" t="s">
        <v>216</v>
      </c>
      <c r="I45" t="s">
        <v>216</v>
      </c>
      <c r="J45" s="3">
        <v>1386</v>
      </c>
      <c r="K45" t="s">
        <v>590</v>
      </c>
      <c r="L45" t="s">
        <v>216</v>
      </c>
      <c r="M45" t="s">
        <v>216</v>
      </c>
      <c r="P45" s="21"/>
      <c r="Q45" s="5"/>
      <c r="R45" s="5"/>
      <c r="S45" s="5"/>
      <c r="T45" s="5"/>
      <c r="U45" s="5"/>
      <c r="V45" s="5"/>
      <c r="X45" s="2" t="s">
        <v>623</v>
      </c>
      <c r="Y45" s="5">
        <v>49.9</v>
      </c>
      <c r="Z45" s="5">
        <v>49.2</v>
      </c>
      <c r="AA45" s="5">
        <v>50.5</v>
      </c>
    </row>
    <row r="46" spans="1:27" ht="46.8" x14ac:dyDescent="0.3">
      <c r="A46" t="s">
        <v>505</v>
      </c>
      <c r="B46" s="3">
        <v>2663</v>
      </c>
      <c r="C46" t="s">
        <v>1885</v>
      </c>
      <c r="D46" s="28">
        <v>0.96199999999999997</v>
      </c>
      <c r="E46" t="s">
        <v>598</v>
      </c>
      <c r="F46" s="3">
        <v>1326</v>
      </c>
      <c r="G46" t="s">
        <v>915</v>
      </c>
      <c r="H46" s="28">
        <v>0.95899999999999996</v>
      </c>
      <c r="I46" t="s">
        <v>393</v>
      </c>
      <c r="J46" s="3">
        <v>1337</v>
      </c>
      <c r="K46" t="s">
        <v>681</v>
      </c>
      <c r="L46" s="28">
        <v>0.96499999999999997</v>
      </c>
      <c r="M46" t="s">
        <v>376</v>
      </c>
      <c r="P46" s="21" t="s">
        <v>531</v>
      </c>
      <c r="Q46" s="5"/>
      <c r="R46" s="5"/>
      <c r="S46" s="5"/>
      <c r="T46" s="5"/>
      <c r="U46" s="5"/>
      <c r="V46" s="5"/>
      <c r="X46" s="2" t="s">
        <v>624</v>
      </c>
      <c r="Y46" s="5">
        <v>49.1</v>
      </c>
      <c r="Z46" s="5">
        <v>50.3</v>
      </c>
      <c r="AA46" s="5">
        <v>47.8</v>
      </c>
    </row>
    <row r="47" spans="1:27" ht="31.2" x14ac:dyDescent="0.3">
      <c r="A47" t="s">
        <v>482</v>
      </c>
      <c r="B47" s="3">
        <v>1345</v>
      </c>
      <c r="C47" t="s">
        <v>1437</v>
      </c>
      <c r="D47" s="28">
        <v>0.48599999999999999</v>
      </c>
      <c r="E47" t="s">
        <v>434</v>
      </c>
      <c r="F47">
        <v>587</v>
      </c>
      <c r="G47" t="s">
        <v>205</v>
      </c>
      <c r="H47" s="28">
        <v>0.42499999999999999</v>
      </c>
      <c r="I47" t="s">
        <v>419</v>
      </c>
      <c r="J47">
        <v>758</v>
      </c>
      <c r="K47" t="s">
        <v>692</v>
      </c>
      <c r="L47" s="28">
        <v>0.54700000000000004</v>
      </c>
      <c r="M47" t="s">
        <v>419</v>
      </c>
      <c r="P47" s="21" t="s">
        <v>532</v>
      </c>
      <c r="Q47" s="4">
        <v>37717</v>
      </c>
      <c r="R47" s="5" t="s">
        <v>533</v>
      </c>
      <c r="S47" s="4">
        <v>54635</v>
      </c>
      <c r="T47" s="5" t="s">
        <v>534</v>
      </c>
      <c r="U47" s="4">
        <v>27355</v>
      </c>
      <c r="V47" s="5" t="s">
        <v>535</v>
      </c>
      <c r="X47" s="2" t="s">
        <v>30</v>
      </c>
      <c r="Y47" s="5">
        <v>32.5</v>
      </c>
      <c r="Z47" s="5">
        <v>36.4</v>
      </c>
      <c r="AA47" s="5">
        <v>2</v>
      </c>
    </row>
    <row r="48" spans="1:27" x14ac:dyDescent="0.3">
      <c r="P48" s="21" t="s">
        <v>472</v>
      </c>
      <c r="Q48" s="4">
        <v>16071</v>
      </c>
      <c r="R48" s="5" t="s">
        <v>536</v>
      </c>
      <c r="S48" s="4">
        <v>10536</v>
      </c>
      <c r="T48" s="5" t="s">
        <v>537</v>
      </c>
      <c r="U48" s="4">
        <v>16726</v>
      </c>
      <c r="V48" s="5" t="s">
        <v>538</v>
      </c>
    </row>
    <row r="49" spans="1:22" ht="31.2" x14ac:dyDescent="0.3">
      <c r="A49" t="s">
        <v>1886</v>
      </c>
      <c r="B49">
        <v>1</v>
      </c>
      <c r="C49" t="s">
        <v>1693</v>
      </c>
      <c r="D49" t="s">
        <v>216</v>
      </c>
      <c r="E49" t="s">
        <v>216</v>
      </c>
      <c r="F49">
        <v>0</v>
      </c>
      <c r="G49" t="s">
        <v>233</v>
      </c>
      <c r="H49" t="s">
        <v>216</v>
      </c>
      <c r="I49" t="s">
        <v>216</v>
      </c>
      <c r="J49">
        <v>1</v>
      </c>
      <c r="K49" t="s">
        <v>1693</v>
      </c>
      <c r="L49" t="s">
        <v>216</v>
      </c>
      <c r="M49" t="s">
        <v>216</v>
      </c>
      <c r="P49" s="21" t="s">
        <v>475</v>
      </c>
      <c r="Q49" s="4">
        <v>34330</v>
      </c>
      <c r="R49" s="5" t="s">
        <v>539</v>
      </c>
      <c r="S49" s="4">
        <v>53646</v>
      </c>
      <c r="T49" s="5" t="s">
        <v>540</v>
      </c>
      <c r="U49" s="4">
        <v>13836</v>
      </c>
      <c r="V49" s="5" t="s">
        <v>541</v>
      </c>
    </row>
    <row r="50" spans="1:22" x14ac:dyDescent="0.3">
      <c r="A50" t="s">
        <v>505</v>
      </c>
      <c r="B50">
        <v>1</v>
      </c>
      <c r="C50" t="s">
        <v>1693</v>
      </c>
      <c r="D50" s="28">
        <v>1</v>
      </c>
      <c r="E50" t="s">
        <v>1469</v>
      </c>
      <c r="F50">
        <v>0</v>
      </c>
      <c r="G50" t="s">
        <v>233</v>
      </c>
      <c r="H50" t="s">
        <v>169</v>
      </c>
      <c r="I50" t="s">
        <v>170</v>
      </c>
      <c r="J50">
        <v>1</v>
      </c>
      <c r="K50" t="s">
        <v>1693</v>
      </c>
      <c r="L50" s="28">
        <v>1</v>
      </c>
      <c r="M50" t="s">
        <v>1469</v>
      </c>
      <c r="P50" s="21" t="s">
        <v>478</v>
      </c>
      <c r="Q50" s="4">
        <v>33828</v>
      </c>
      <c r="R50" s="5" t="s">
        <v>542</v>
      </c>
      <c r="S50" s="4">
        <v>65313</v>
      </c>
      <c r="T50" s="5" t="s">
        <v>543</v>
      </c>
      <c r="U50" s="4">
        <v>29740</v>
      </c>
      <c r="V50" s="5" t="s">
        <v>544</v>
      </c>
    </row>
    <row r="51" spans="1:22" x14ac:dyDescent="0.3">
      <c r="A51" t="s">
        <v>482</v>
      </c>
      <c r="B51">
        <v>0</v>
      </c>
      <c r="C51" t="s">
        <v>233</v>
      </c>
      <c r="D51" s="28">
        <v>0</v>
      </c>
      <c r="E51" t="s">
        <v>1469</v>
      </c>
      <c r="F51">
        <v>0</v>
      </c>
      <c r="G51" t="s">
        <v>233</v>
      </c>
      <c r="H51" t="s">
        <v>169</v>
      </c>
      <c r="I51" t="s">
        <v>170</v>
      </c>
      <c r="J51">
        <v>0</v>
      </c>
      <c r="K51" t="s">
        <v>233</v>
      </c>
      <c r="L51" s="28">
        <v>0</v>
      </c>
      <c r="M51" t="s">
        <v>1469</v>
      </c>
      <c r="P51" s="21" t="s">
        <v>498</v>
      </c>
      <c r="Q51" s="4">
        <v>43457</v>
      </c>
      <c r="R51" s="5" t="s">
        <v>545</v>
      </c>
      <c r="S51" s="4">
        <v>55871</v>
      </c>
      <c r="T51" s="5" t="s">
        <v>546</v>
      </c>
      <c r="U51" s="4">
        <v>35848</v>
      </c>
      <c r="V51" s="5" t="s">
        <v>547</v>
      </c>
    </row>
    <row r="52" spans="1:22" x14ac:dyDescent="0.3">
      <c r="P52" s="21" t="s">
        <v>499</v>
      </c>
      <c r="Q52" s="4">
        <v>56111</v>
      </c>
      <c r="R52" s="5" t="s">
        <v>548</v>
      </c>
      <c r="S52" s="4">
        <v>93462</v>
      </c>
      <c r="T52" s="5" t="s">
        <v>549</v>
      </c>
      <c r="U52" s="4">
        <v>44205</v>
      </c>
      <c r="V52" s="5" t="s">
        <v>550</v>
      </c>
    </row>
    <row r="53" spans="1:22" x14ac:dyDescent="0.3">
      <c r="A53" t="s">
        <v>1887</v>
      </c>
      <c r="B53">
        <v>1</v>
      </c>
      <c r="C53" t="s">
        <v>1694</v>
      </c>
      <c r="D53" t="s">
        <v>216</v>
      </c>
      <c r="E53" t="s">
        <v>216</v>
      </c>
      <c r="F53">
        <v>0</v>
      </c>
      <c r="G53" t="s">
        <v>233</v>
      </c>
      <c r="H53" t="s">
        <v>216</v>
      </c>
      <c r="I53" t="s">
        <v>216</v>
      </c>
      <c r="J53">
        <v>1</v>
      </c>
      <c r="K53" t="s">
        <v>1694</v>
      </c>
      <c r="L53" t="s">
        <v>216</v>
      </c>
      <c r="M53" t="s">
        <v>216</v>
      </c>
      <c r="P53" s="21"/>
      <c r="Q53" s="5"/>
      <c r="R53" s="5"/>
      <c r="S53" s="5"/>
      <c r="T53" s="5"/>
      <c r="U53" s="5"/>
      <c r="V53" s="5"/>
    </row>
    <row r="54" spans="1:22" x14ac:dyDescent="0.3">
      <c r="A54" t="s">
        <v>505</v>
      </c>
      <c r="B54">
        <v>1</v>
      </c>
      <c r="C54" t="s">
        <v>1694</v>
      </c>
      <c r="D54" s="28">
        <v>1</v>
      </c>
      <c r="E54" t="s">
        <v>1469</v>
      </c>
      <c r="F54">
        <v>0</v>
      </c>
      <c r="G54" t="s">
        <v>233</v>
      </c>
      <c r="H54" t="s">
        <v>169</v>
      </c>
      <c r="I54" t="s">
        <v>170</v>
      </c>
      <c r="J54">
        <v>1</v>
      </c>
      <c r="K54" t="s">
        <v>1694</v>
      </c>
      <c r="L54" s="28">
        <v>1</v>
      </c>
      <c r="M54" t="s">
        <v>1469</v>
      </c>
      <c r="P54" s="21" t="s">
        <v>215</v>
      </c>
      <c r="Q54" s="5"/>
      <c r="R54" s="5"/>
      <c r="S54" s="5"/>
      <c r="T54" s="5"/>
      <c r="U54" s="5"/>
      <c r="V54" s="5"/>
    </row>
    <row r="55" spans="1:22" x14ac:dyDescent="0.3">
      <c r="A55" t="s">
        <v>482</v>
      </c>
      <c r="B55">
        <v>0</v>
      </c>
      <c r="C55" t="s">
        <v>233</v>
      </c>
      <c r="D55" s="28">
        <v>0</v>
      </c>
      <c r="E55" t="s">
        <v>1469</v>
      </c>
      <c r="F55">
        <v>0</v>
      </c>
      <c r="G55" t="s">
        <v>233</v>
      </c>
      <c r="H55" t="s">
        <v>169</v>
      </c>
      <c r="I55" t="s">
        <v>170</v>
      </c>
      <c r="J55">
        <v>0</v>
      </c>
      <c r="K55" t="s">
        <v>233</v>
      </c>
      <c r="L55" s="28">
        <v>0</v>
      </c>
      <c r="M55" t="s">
        <v>1469</v>
      </c>
      <c r="P55" s="21" t="s">
        <v>551</v>
      </c>
      <c r="Q55" s="10">
        <v>2.3E-2</v>
      </c>
      <c r="R55" s="5" t="s">
        <v>216</v>
      </c>
      <c r="S55" s="5" t="s">
        <v>216</v>
      </c>
      <c r="T55" s="5" t="s">
        <v>216</v>
      </c>
      <c r="U55" s="5" t="s">
        <v>216</v>
      </c>
      <c r="V55" s="5" t="s">
        <v>216</v>
      </c>
    </row>
    <row r="57" spans="1:22" x14ac:dyDescent="0.3">
      <c r="A57" t="s">
        <v>73</v>
      </c>
      <c r="B57">
        <v>42</v>
      </c>
      <c r="C57" t="s">
        <v>562</v>
      </c>
      <c r="D57" t="s">
        <v>216</v>
      </c>
      <c r="E57" t="s">
        <v>216</v>
      </c>
      <c r="F57">
        <v>14</v>
      </c>
      <c r="G57" t="s">
        <v>208</v>
      </c>
      <c r="H57" t="s">
        <v>216</v>
      </c>
      <c r="I57" t="s">
        <v>216</v>
      </c>
      <c r="J57">
        <v>28</v>
      </c>
      <c r="K57" t="s">
        <v>974</v>
      </c>
      <c r="L57" t="s">
        <v>216</v>
      </c>
      <c r="M57" t="s">
        <v>216</v>
      </c>
    </row>
    <row r="58" spans="1:22" x14ac:dyDescent="0.3">
      <c r="A58" t="s">
        <v>505</v>
      </c>
      <c r="B58">
        <v>42</v>
      </c>
      <c r="C58" t="s">
        <v>562</v>
      </c>
      <c r="D58" s="28">
        <v>1</v>
      </c>
      <c r="E58" t="s">
        <v>1888</v>
      </c>
      <c r="F58">
        <v>14</v>
      </c>
      <c r="G58" t="s">
        <v>208</v>
      </c>
      <c r="H58" s="28">
        <v>1</v>
      </c>
      <c r="I58" t="s">
        <v>1099</v>
      </c>
      <c r="J58">
        <v>28</v>
      </c>
      <c r="K58" t="s">
        <v>974</v>
      </c>
      <c r="L58" s="28">
        <v>1</v>
      </c>
      <c r="M58" t="s">
        <v>1889</v>
      </c>
      <c r="P58" t="s">
        <v>123</v>
      </c>
    </row>
    <row r="59" spans="1:22" x14ac:dyDescent="0.3">
      <c r="A59" t="s">
        <v>482</v>
      </c>
      <c r="B59">
        <v>30</v>
      </c>
      <c r="C59" t="s">
        <v>1092</v>
      </c>
      <c r="D59" s="28">
        <v>0.71399999999999997</v>
      </c>
      <c r="E59" t="s">
        <v>1890</v>
      </c>
      <c r="F59">
        <v>14</v>
      </c>
      <c r="G59" t="s">
        <v>208</v>
      </c>
      <c r="H59" s="28">
        <v>1</v>
      </c>
      <c r="I59" t="s">
        <v>1099</v>
      </c>
      <c r="J59">
        <v>16</v>
      </c>
      <c r="K59" t="s">
        <v>776</v>
      </c>
      <c r="L59" s="28">
        <v>0.57099999999999995</v>
      </c>
      <c r="M59" t="s">
        <v>1891</v>
      </c>
    </row>
    <row r="60" spans="1:22" x14ac:dyDescent="0.3">
      <c r="P60" t="s">
        <v>217</v>
      </c>
    </row>
    <row r="61" spans="1:22" x14ac:dyDescent="0.3">
      <c r="A61" t="s">
        <v>74</v>
      </c>
      <c r="B61">
        <v>0</v>
      </c>
      <c r="C61" t="s">
        <v>233</v>
      </c>
      <c r="D61" t="s">
        <v>216</v>
      </c>
      <c r="E61" t="s">
        <v>216</v>
      </c>
      <c r="F61">
        <v>0</v>
      </c>
      <c r="G61" t="s">
        <v>233</v>
      </c>
      <c r="H61" t="s">
        <v>216</v>
      </c>
      <c r="I61" t="s">
        <v>216</v>
      </c>
      <c r="J61">
        <v>0</v>
      </c>
      <c r="K61" t="s">
        <v>233</v>
      </c>
      <c r="L61" t="s">
        <v>216</v>
      </c>
      <c r="M61" t="s">
        <v>216</v>
      </c>
      <c r="P61" s="12"/>
    </row>
    <row r="62" spans="1:22" x14ac:dyDescent="0.3">
      <c r="A62" t="s">
        <v>505</v>
      </c>
      <c r="B62">
        <v>0</v>
      </c>
      <c r="C62" t="s">
        <v>233</v>
      </c>
      <c r="D62" t="s">
        <v>169</v>
      </c>
      <c r="E62" t="s">
        <v>170</v>
      </c>
      <c r="F62">
        <v>0</v>
      </c>
      <c r="G62" t="s">
        <v>233</v>
      </c>
      <c r="H62" t="s">
        <v>169</v>
      </c>
      <c r="I62" t="s">
        <v>170</v>
      </c>
      <c r="J62">
        <v>0</v>
      </c>
      <c r="K62" t="s">
        <v>233</v>
      </c>
      <c r="L62" t="s">
        <v>169</v>
      </c>
      <c r="M62" t="s">
        <v>170</v>
      </c>
      <c r="P62" s="12" t="s">
        <v>218</v>
      </c>
    </row>
    <row r="63" spans="1:22" x14ac:dyDescent="0.3">
      <c r="A63" t="s">
        <v>482</v>
      </c>
      <c r="B63">
        <v>0</v>
      </c>
      <c r="C63" t="s">
        <v>233</v>
      </c>
      <c r="D63" t="s">
        <v>169</v>
      </c>
      <c r="E63" t="s">
        <v>170</v>
      </c>
      <c r="F63">
        <v>0</v>
      </c>
      <c r="G63" t="s">
        <v>233</v>
      </c>
      <c r="H63" t="s">
        <v>169</v>
      </c>
      <c r="I63" t="s">
        <v>170</v>
      </c>
      <c r="J63">
        <v>0</v>
      </c>
      <c r="K63" t="s">
        <v>233</v>
      </c>
      <c r="L63" t="s">
        <v>169</v>
      </c>
      <c r="M63" t="s">
        <v>170</v>
      </c>
      <c r="P63" s="12" t="s">
        <v>219</v>
      </c>
    </row>
    <row r="64" spans="1:22" x14ac:dyDescent="0.3">
      <c r="P64" s="12" t="s">
        <v>220</v>
      </c>
    </row>
    <row r="65" spans="1:16" x14ac:dyDescent="0.3">
      <c r="A65" t="s">
        <v>1531</v>
      </c>
      <c r="B65">
        <v>10</v>
      </c>
      <c r="C65" t="s">
        <v>676</v>
      </c>
      <c r="D65" t="s">
        <v>216</v>
      </c>
      <c r="E65" t="s">
        <v>216</v>
      </c>
      <c r="F65">
        <v>0</v>
      </c>
      <c r="G65" t="s">
        <v>233</v>
      </c>
      <c r="H65" t="s">
        <v>216</v>
      </c>
      <c r="I65" t="s">
        <v>216</v>
      </c>
      <c r="J65">
        <v>10</v>
      </c>
      <c r="K65" t="s">
        <v>676</v>
      </c>
      <c r="L65" t="s">
        <v>216</v>
      </c>
      <c r="M65" t="s">
        <v>216</v>
      </c>
      <c r="P65" s="12" t="s">
        <v>221</v>
      </c>
    </row>
    <row r="66" spans="1:16" x14ac:dyDescent="0.3">
      <c r="A66" t="s">
        <v>505</v>
      </c>
      <c r="B66">
        <v>10</v>
      </c>
      <c r="C66" t="s">
        <v>676</v>
      </c>
      <c r="D66" s="28">
        <v>1</v>
      </c>
      <c r="E66" t="s">
        <v>1860</v>
      </c>
      <c r="F66">
        <v>0</v>
      </c>
      <c r="G66" t="s">
        <v>233</v>
      </c>
      <c r="H66" t="s">
        <v>169</v>
      </c>
      <c r="I66" t="s">
        <v>170</v>
      </c>
      <c r="J66">
        <v>10</v>
      </c>
      <c r="K66" t="s">
        <v>676</v>
      </c>
      <c r="L66" s="28">
        <v>1</v>
      </c>
      <c r="M66" t="s">
        <v>1860</v>
      </c>
      <c r="P66" s="12" t="s">
        <v>222</v>
      </c>
    </row>
    <row r="67" spans="1:16" x14ac:dyDescent="0.3">
      <c r="A67" t="s">
        <v>482</v>
      </c>
      <c r="B67">
        <v>10</v>
      </c>
      <c r="C67" t="s">
        <v>676</v>
      </c>
      <c r="D67" s="28">
        <v>1</v>
      </c>
      <c r="E67" t="s">
        <v>1860</v>
      </c>
      <c r="F67">
        <v>0</v>
      </c>
      <c r="G67" t="s">
        <v>233</v>
      </c>
      <c r="H67" t="s">
        <v>169</v>
      </c>
      <c r="I67" t="s">
        <v>170</v>
      </c>
      <c r="J67">
        <v>10</v>
      </c>
      <c r="K67" t="s">
        <v>676</v>
      </c>
      <c r="L67" s="28">
        <v>1</v>
      </c>
      <c r="M67" t="s">
        <v>1860</v>
      </c>
      <c r="P67" s="12" t="s">
        <v>223</v>
      </c>
    </row>
    <row r="68" spans="1:16" x14ac:dyDescent="0.3">
      <c r="P68" s="12" t="s">
        <v>224</v>
      </c>
    </row>
    <row r="69" spans="1:16" x14ac:dyDescent="0.3">
      <c r="A69" t="s">
        <v>901</v>
      </c>
      <c r="B69">
        <v>13</v>
      </c>
      <c r="C69" t="s">
        <v>776</v>
      </c>
      <c r="D69" t="s">
        <v>216</v>
      </c>
      <c r="E69" t="s">
        <v>216</v>
      </c>
      <c r="F69">
        <v>0</v>
      </c>
      <c r="G69" t="s">
        <v>233</v>
      </c>
      <c r="H69" t="s">
        <v>216</v>
      </c>
      <c r="I69" t="s">
        <v>216</v>
      </c>
      <c r="J69">
        <v>13</v>
      </c>
      <c r="K69" t="s">
        <v>776</v>
      </c>
      <c r="L69" t="s">
        <v>216</v>
      </c>
      <c r="M69" t="s">
        <v>216</v>
      </c>
      <c r="P69" s="12" t="s">
        <v>225</v>
      </c>
    </row>
    <row r="70" spans="1:16" x14ac:dyDescent="0.3">
      <c r="A70" t="s">
        <v>505</v>
      </c>
      <c r="B70">
        <v>13</v>
      </c>
      <c r="C70" t="s">
        <v>776</v>
      </c>
      <c r="D70" s="28">
        <v>1</v>
      </c>
      <c r="E70" t="s">
        <v>1892</v>
      </c>
      <c r="F70">
        <v>0</v>
      </c>
      <c r="G70" t="s">
        <v>233</v>
      </c>
      <c r="H70" t="s">
        <v>169</v>
      </c>
      <c r="I70" t="s">
        <v>170</v>
      </c>
      <c r="J70">
        <v>13</v>
      </c>
      <c r="K70" t="s">
        <v>776</v>
      </c>
      <c r="L70" s="28">
        <v>1</v>
      </c>
      <c r="M70" t="s">
        <v>1892</v>
      </c>
    </row>
    <row r="71" spans="1:16" x14ac:dyDescent="0.3">
      <c r="A71" t="s">
        <v>482</v>
      </c>
      <c r="B71">
        <v>13</v>
      </c>
      <c r="C71" t="s">
        <v>776</v>
      </c>
      <c r="D71" s="28">
        <v>1</v>
      </c>
      <c r="E71" t="s">
        <v>1892</v>
      </c>
      <c r="F71">
        <v>0</v>
      </c>
      <c r="G71" t="s">
        <v>233</v>
      </c>
      <c r="H71" t="s">
        <v>169</v>
      </c>
      <c r="I71" t="s">
        <v>170</v>
      </c>
      <c r="J71">
        <v>13</v>
      </c>
      <c r="K71" t="s">
        <v>776</v>
      </c>
      <c r="L71" s="28">
        <v>1</v>
      </c>
      <c r="M71" t="s">
        <v>1892</v>
      </c>
    </row>
    <row r="73" spans="1:16" x14ac:dyDescent="0.3">
      <c r="A73" t="s">
        <v>1893</v>
      </c>
      <c r="B73">
        <v>10</v>
      </c>
      <c r="C73" t="s">
        <v>676</v>
      </c>
      <c r="D73" t="s">
        <v>216</v>
      </c>
      <c r="E73" t="s">
        <v>216</v>
      </c>
      <c r="F73">
        <v>0</v>
      </c>
      <c r="G73" t="s">
        <v>233</v>
      </c>
      <c r="H73" t="s">
        <v>216</v>
      </c>
      <c r="I73" t="s">
        <v>216</v>
      </c>
      <c r="J73">
        <v>10</v>
      </c>
      <c r="K73" t="s">
        <v>676</v>
      </c>
      <c r="L73" t="s">
        <v>216</v>
      </c>
      <c r="M73" t="s">
        <v>216</v>
      </c>
    </row>
    <row r="74" spans="1:16" x14ac:dyDescent="0.3">
      <c r="A74" t="s">
        <v>505</v>
      </c>
      <c r="B74">
        <v>10</v>
      </c>
      <c r="C74" t="s">
        <v>676</v>
      </c>
      <c r="D74" s="28">
        <v>1</v>
      </c>
      <c r="E74" t="s">
        <v>1860</v>
      </c>
      <c r="F74">
        <v>0</v>
      </c>
      <c r="G74" t="s">
        <v>233</v>
      </c>
      <c r="H74" t="s">
        <v>169</v>
      </c>
      <c r="I74" t="s">
        <v>170</v>
      </c>
      <c r="J74">
        <v>10</v>
      </c>
      <c r="K74" t="s">
        <v>676</v>
      </c>
      <c r="L74" s="28">
        <v>1</v>
      </c>
      <c r="M74" t="s">
        <v>1860</v>
      </c>
    </row>
    <row r="75" spans="1:16" x14ac:dyDescent="0.3">
      <c r="A75" t="s">
        <v>482</v>
      </c>
      <c r="B75">
        <v>10</v>
      </c>
      <c r="C75" t="s">
        <v>676</v>
      </c>
      <c r="D75" s="28">
        <v>1</v>
      </c>
      <c r="E75" t="s">
        <v>1860</v>
      </c>
      <c r="F75">
        <v>0</v>
      </c>
      <c r="G75" t="s">
        <v>233</v>
      </c>
      <c r="H75" t="s">
        <v>169</v>
      </c>
      <c r="I75" t="s">
        <v>170</v>
      </c>
      <c r="J75">
        <v>10</v>
      </c>
      <c r="K75" t="s">
        <v>676</v>
      </c>
      <c r="L75" s="28">
        <v>1</v>
      </c>
      <c r="M75" t="s">
        <v>1860</v>
      </c>
    </row>
    <row r="77" spans="1:16" x14ac:dyDescent="0.3">
      <c r="A77" t="s">
        <v>525</v>
      </c>
    </row>
    <row r="78" spans="1:16" x14ac:dyDescent="0.3">
      <c r="A78" t="s">
        <v>472</v>
      </c>
      <c r="B78" t="s">
        <v>216</v>
      </c>
      <c r="C78" t="s">
        <v>216</v>
      </c>
      <c r="D78" s="28">
        <v>0.114</v>
      </c>
      <c r="E78" t="s">
        <v>239</v>
      </c>
      <c r="F78" t="s">
        <v>216</v>
      </c>
      <c r="G78" t="s">
        <v>216</v>
      </c>
      <c r="H78" s="28">
        <v>0.17899999999999999</v>
      </c>
      <c r="I78" t="s">
        <v>1450</v>
      </c>
      <c r="J78" t="s">
        <v>216</v>
      </c>
      <c r="K78" t="s">
        <v>216</v>
      </c>
      <c r="L78" s="28">
        <v>4.1000000000000002E-2</v>
      </c>
      <c r="M78" t="s">
        <v>461</v>
      </c>
    </row>
    <row r="79" spans="1:16" x14ac:dyDescent="0.3">
      <c r="A79" t="s">
        <v>475</v>
      </c>
      <c r="B79" t="s">
        <v>216</v>
      </c>
      <c r="C79" t="s">
        <v>216</v>
      </c>
      <c r="D79" s="28">
        <v>2.3E-2</v>
      </c>
      <c r="E79" t="s">
        <v>408</v>
      </c>
      <c r="F79" t="s">
        <v>216</v>
      </c>
      <c r="G79" t="s">
        <v>216</v>
      </c>
      <c r="H79" s="28">
        <v>0</v>
      </c>
      <c r="I79" t="s">
        <v>383</v>
      </c>
      <c r="J79" t="s">
        <v>216</v>
      </c>
      <c r="K79" t="s">
        <v>216</v>
      </c>
      <c r="L79" s="28">
        <v>6.3E-2</v>
      </c>
      <c r="M79" t="s">
        <v>419</v>
      </c>
    </row>
    <row r="80" spans="1:16" x14ac:dyDescent="0.3">
      <c r="A80" t="s">
        <v>478</v>
      </c>
      <c r="B80" t="s">
        <v>216</v>
      </c>
      <c r="C80" t="s">
        <v>216</v>
      </c>
      <c r="D80" s="28">
        <v>4.5999999999999999E-2</v>
      </c>
      <c r="E80" t="s">
        <v>852</v>
      </c>
      <c r="F80" t="s">
        <v>216</v>
      </c>
      <c r="G80" t="s">
        <v>216</v>
      </c>
      <c r="H80" s="28">
        <v>0</v>
      </c>
      <c r="I80" t="s">
        <v>434</v>
      </c>
      <c r="J80" t="s">
        <v>216</v>
      </c>
      <c r="K80" t="s">
        <v>216</v>
      </c>
      <c r="L80" s="28">
        <v>8.5000000000000006E-2</v>
      </c>
      <c r="M80" t="s">
        <v>313</v>
      </c>
    </row>
    <row r="81" spans="1:13" x14ac:dyDescent="0.3">
      <c r="A81" t="s">
        <v>482</v>
      </c>
      <c r="B81" t="s">
        <v>216</v>
      </c>
      <c r="C81" t="s">
        <v>216</v>
      </c>
      <c r="D81" s="28">
        <v>0.02</v>
      </c>
      <c r="E81" t="s">
        <v>365</v>
      </c>
      <c r="F81" t="s">
        <v>216</v>
      </c>
      <c r="G81" t="s">
        <v>216</v>
      </c>
      <c r="H81" s="28">
        <v>1.7999999999999999E-2</v>
      </c>
      <c r="I81" t="s">
        <v>598</v>
      </c>
      <c r="J81" t="s">
        <v>216</v>
      </c>
      <c r="K81" t="s">
        <v>216</v>
      </c>
      <c r="L81" s="28">
        <v>2.1000000000000001E-2</v>
      </c>
      <c r="M81" t="s">
        <v>393</v>
      </c>
    </row>
    <row r="83" spans="1:13" x14ac:dyDescent="0.3">
      <c r="A83" t="s">
        <v>1894</v>
      </c>
    </row>
    <row r="84" spans="1:13" x14ac:dyDescent="0.3">
      <c r="A84" t="s">
        <v>532</v>
      </c>
      <c r="B84" s="3">
        <v>39102</v>
      </c>
      <c r="C84" t="s">
        <v>1835</v>
      </c>
      <c r="D84" t="s">
        <v>216</v>
      </c>
      <c r="E84" t="s">
        <v>216</v>
      </c>
      <c r="F84" s="3">
        <v>51660</v>
      </c>
      <c r="G84" t="s">
        <v>1841</v>
      </c>
      <c r="H84" t="s">
        <v>216</v>
      </c>
      <c r="I84" t="s">
        <v>216</v>
      </c>
      <c r="J84" s="3">
        <v>32266</v>
      </c>
      <c r="K84" t="s">
        <v>1846</v>
      </c>
      <c r="L84" t="s">
        <v>216</v>
      </c>
      <c r="M84" t="s">
        <v>216</v>
      </c>
    </row>
    <row r="85" spans="1:13" x14ac:dyDescent="0.3">
      <c r="A85" t="s">
        <v>472</v>
      </c>
      <c r="B85" s="3">
        <v>14485</v>
      </c>
      <c r="C85" t="s">
        <v>1836</v>
      </c>
      <c r="D85" t="s">
        <v>216</v>
      </c>
      <c r="E85" t="s">
        <v>216</v>
      </c>
      <c r="F85" t="s">
        <v>169</v>
      </c>
      <c r="G85" t="s">
        <v>170</v>
      </c>
      <c r="H85" t="s">
        <v>216</v>
      </c>
      <c r="I85" t="s">
        <v>216</v>
      </c>
      <c r="J85" s="3">
        <v>15529</v>
      </c>
      <c r="K85" t="s">
        <v>1847</v>
      </c>
      <c r="L85" t="s">
        <v>216</v>
      </c>
      <c r="M85" t="s">
        <v>216</v>
      </c>
    </row>
    <row r="86" spans="1:13" x14ac:dyDescent="0.3">
      <c r="A86" t="s">
        <v>475</v>
      </c>
      <c r="B86" s="3">
        <v>35199</v>
      </c>
      <c r="C86" t="s">
        <v>1837</v>
      </c>
      <c r="D86" t="s">
        <v>216</v>
      </c>
      <c r="E86" t="s">
        <v>216</v>
      </c>
      <c r="F86" s="3">
        <v>38516</v>
      </c>
      <c r="G86" t="s">
        <v>1842</v>
      </c>
      <c r="H86" t="s">
        <v>216</v>
      </c>
      <c r="I86" t="s">
        <v>216</v>
      </c>
      <c r="J86" s="3">
        <v>21094</v>
      </c>
      <c r="K86" t="s">
        <v>1848</v>
      </c>
      <c r="L86" t="s">
        <v>216</v>
      </c>
      <c r="M86" t="s">
        <v>216</v>
      </c>
    </row>
    <row r="87" spans="1:13" x14ac:dyDescent="0.3">
      <c r="A87" t="s">
        <v>478</v>
      </c>
      <c r="B87" s="3">
        <v>27487</v>
      </c>
      <c r="C87" t="s">
        <v>1838</v>
      </c>
      <c r="D87" t="s">
        <v>216</v>
      </c>
      <c r="E87" t="s">
        <v>216</v>
      </c>
      <c r="F87" s="3">
        <v>48125</v>
      </c>
      <c r="G87" t="s">
        <v>1843</v>
      </c>
      <c r="H87" t="s">
        <v>216</v>
      </c>
      <c r="I87" t="s">
        <v>216</v>
      </c>
      <c r="J87" s="3">
        <v>26901</v>
      </c>
      <c r="K87" t="s">
        <v>1849</v>
      </c>
      <c r="L87" t="s">
        <v>216</v>
      </c>
      <c r="M87" t="s">
        <v>216</v>
      </c>
    </row>
    <row r="88" spans="1:13" x14ac:dyDescent="0.3">
      <c r="A88" t="s">
        <v>498</v>
      </c>
      <c r="B88" s="3">
        <v>50175</v>
      </c>
      <c r="C88" t="s">
        <v>1839</v>
      </c>
      <c r="D88" t="s">
        <v>216</v>
      </c>
      <c r="E88" t="s">
        <v>216</v>
      </c>
      <c r="F88" s="3">
        <v>60905</v>
      </c>
      <c r="G88" t="s">
        <v>1844</v>
      </c>
      <c r="H88" t="s">
        <v>216</v>
      </c>
      <c r="I88" t="s">
        <v>216</v>
      </c>
      <c r="J88" s="3">
        <v>35391</v>
      </c>
      <c r="K88" t="s">
        <v>1850</v>
      </c>
      <c r="L88" t="s">
        <v>216</v>
      </c>
      <c r="M88" t="s">
        <v>216</v>
      </c>
    </row>
    <row r="89" spans="1:13" x14ac:dyDescent="0.3">
      <c r="A89" t="s">
        <v>499</v>
      </c>
      <c r="B89" s="3">
        <v>70952</v>
      </c>
      <c r="C89" t="s">
        <v>1840</v>
      </c>
      <c r="D89" t="s">
        <v>216</v>
      </c>
      <c r="E89" t="s">
        <v>216</v>
      </c>
      <c r="F89" s="3">
        <v>92679</v>
      </c>
      <c r="G89" t="s">
        <v>1845</v>
      </c>
      <c r="H89" t="s">
        <v>216</v>
      </c>
      <c r="I89" t="s">
        <v>216</v>
      </c>
      <c r="J89" s="3">
        <v>61250</v>
      </c>
      <c r="K89" t="s">
        <v>1851</v>
      </c>
      <c r="L89" t="s">
        <v>216</v>
      </c>
      <c r="M89" t="s">
        <v>468</v>
      </c>
    </row>
  </sheetData>
  <mergeCells count="15">
    <mergeCell ref="X3:AA3"/>
    <mergeCell ref="X2:AA2"/>
    <mergeCell ref="Q2:V2"/>
    <mergeCell ref="Q3:V3"/>
    <mergeCell ref="Q4:R4"/>
    <mergeCell ref="S4:T4"/>
    <mergeCell ref="U4:V4"/>
    <mergeCell ref="L4:M4"/>
    <mergeCell ref="H4:I4"/>
    <mergeCell ref="D4:E4"/>
    <mergeCell ref="B2:G2"/>
    <mergeCell ref="B3:G3"/>
    <mergeCell ref="B4:C4"/>
    <mergeCell ref="F4:G4"/>
    <mergeCell ref="J4:K4"/>
  </mergeCell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
  <sheetViews>
    <sheetView zoomScale="50" zoomScaleNormal="50" workbookViewId="0">
      <selection activeCell="G9" sqref="G9"/>
    </sheetView>
  </sheetViews>
  <sheetFormatPr defaultColWidth="11.19921875" defaultRowHeight="15.6" x14ac:dyDescent="0.3"/>
  <cols>
    <col min="1" max="1" width="24.3984375" style="36" customWidth="1"/>
    <col min="15" max="15" width="38.796875" customWidth="1"/>
    <col min="24" max="24" width="29" customWidth="1"/>
  </cols>
  <sheetData>
    <row r="1" spans="1:27" ht="16.2" customHeight="1" x14ac:dyDescent="0.3">
      <c r="B1" s="6"/>
      <c r="C1" s="6"/>
      <c r="D1" s="6"/>
      <c r="E1" s="6"/>
      <c r="F1" s="6"/>
      <c r="G1" s="6"/>
      <c r="H1" s="6"/>
      <c r="I1" s="6"/>
      <c r="J1" s="6"/>
      <c r="K1" s="6"/>
      <c r="L1" s="6"/>
      <c r="M1" s="6"/>
      <c r="P1" s="51" t="s">
        <v>608</v>
      </c>
      <c r="Q1" s="56"/>
      <c r="R1" s="56"/>
      <c r="S1" s="56"/>
      <c r="T1" s="56"/>
      <c r="U1" s="56"/>
      <c r="X1" s="51" t="s">
        <v>904</v>
      </c>
      <c r="Y1" s="51"/>
      <c r="Z1" s="51"/>
      <c r="AA1" s="51"/>
    </row>
    <row r="2" spans="1:27" ht="29.4" customHeight="1" x14ac:dyDescent="0.3">
      <c r="A2" s="36" t="s">
        <v>1932</v>
      </c>
      <c r="B2" s="6"/>
      <c r="C2" s="6"/>
      <c r="D2" s="6"/>
      <c r="E2" s="6"/>
      <c r="F2" s="6"/>
      <c r="G2" s="6"/>
      <c r="H2" s="6"/>
      <c r="I2" s="6"/>
      <c r="J2" s="6"/>
      <c r="K2" s="6"/>
      <c r="L2" s="6"/>
      <c r="M2" s="6"/>
      <c r="O2" s="52" t="s">
        <v>149</v>
      </c>
      <c r="P2" s="52" t="s">
        <v>150</v>
      </c>
      <c r="Q2" s="52"/>
      <c r="R2" s="52"/>
      <c r="S2" s="52"/>
      <c r="T2" s="52"/>
      <c r="U2" s="52"/>
    </row>
    <row r="3" spans="1:27" ht="15" customHeight="1" x14ac:dyDescent="0.3">
      <c r="A3" s="36" t="s">
        <v>1933</v>
      </c>
      <c r="B3" s="6"/>
      <c r="C3" s="6"/>
      <c r="D3" s="6"/>
      <c r="E3" s="6"/>
      <c r="F3" s="6"/>
      <c r="G3" s="6"/>
      <c r="H3" s="6"/>
      <c r="I3" s="6"/>
      <c r="J3" s="6"/>
      <c r="K3" s="6"/>
      <c r="L3" s="6"/>
      <c r="M3" s="6"/>
      <c r="O3" s="52"/>
      <c r="P3" s="52" t="s">
        <v>2</v>
      </c>
      <c r="Q3" s="52"/>
      <c r="R3" s="52" t="s">
        <v>552</v>
      </c>
      <c r="S3" s="52"/>
      <c r="T3" s="52"/>
      <c r="U3" s="52"/>
      <c r="X3" s="2" t="s">
        <v>149</v>
      </c>
      <c r="Y3" s="2" t="s">
        <v>150</v>
      </c>
      <c r="Z3" s="2"/>
      <c r="AA3" s="2"/>
    </row>
    <row r="4" spans="1:27" ht="15" customHeight="1" x14ac:dyDescent="0.3">
      <c r="A4" s="36" t="s">
        <v>555</v>
      </c>
      <c r="B4" s="6" t="s">
        <v>2</v>
      </c>
      <c r="C4" s="6"/>
      <c r="D4" s="6" t="s">
        <v>34</v>
      </c>
      <c r="E4" s="6"/>
      <c r="F4" s="6" t="s">
        <v>553</v>
      </c>
      <c r="G4" s="6"/>
      <c r="H4" s="6" t="s">
        <v>1898</v>
      </c>
      <c r="I4" s="6"/>
      <c r="J4" s="6" t="s">
        <v>554</v>
      </c>
      <c r="K4" s="6"/>
      <c r="L4" s="6" t="s">
        <v>1899</v>
      </c>
      <c r="M4" s="6"/>
      <c r="O4" s="52"/>
      <c r="P4" s="52"/>
      <c r="Q4" s="52"/>
      <c r="R4" s="52" t="s">
        <v>553</v>
      </c>
      <c r="S4" s="52"/>
      <c r="T4" s="52" t="s">
        <v>554</v>
      </c>
      <c r="U4" s="52"/>
      <c r="X4" s="2"/>
      <c r="Y4" s="2" t="s">
        <v>625</v>
      </c>
      <c r="Z4" s="2" t="s">
        <v>34</v>
      </c>
      <c r="AA4" s="2" t="s">
        <v>626</v>
      </c>
    </row>
    <row r="5" spans="1:27" ht="30" customHeight="1" x14ac:dyDescent="0.3">
      <c r="A5" s="36" t="s">
        <v>556</v>
      </c>
      <c r="B5" s="6" t="s">
        <v>154</v>
      </c>
      <c r="C5" s="6" t="s">
        <v>155</v>
      </c>
      <c r="D5" s="6" t="s">
        <v>154</v>
      </c>
      <c r="E5" s="6" t="s">
        <v>155</v>
      </c>
      <c r="F5" s="6" t="s">
        <v>154</v>
      </c>
      <c r="G5" s="6" t="s">
        <v>155</v>
      </c>
      <c r="H5" s="6" t="s">
        <v>154</v>
      </c>
      <c r="I5" s="6" t="s">
        <v>155</v>
      </c>
      <c r="J5" s="6" t="s">
        <v>154</v>
      </c>
      <c r="K5" s="6" t="s">
        <v>155</v>
      </c>
      <c r="L5" s="6" t="s">
        <v>154</v>
      </c>
      <c r="M5" s="6" t="s">
        <v>155</v>
      </c>
      <c r="O5" s="52"/>
      <c r="P5" s="21" t="s">
        <v>154</v>
      </c>
      <c r="Q5" s="21" t="s">
        <v>155</v>
      </c>
      <c r="R5" s="21" t="s">
        <v>154</v>
      </c>
      <c r="S5" s="21" t="s">
        <v>155</v>
      </c>
      <c r="T5" s="21" t="s">
        <v>154</v>
      </c>
      <c r="U5" s="21" t="s">
        <v>155</v>
      </c>
      <c r="X5" s="2" t="s">
        <v>627</v>
      </c>
      <c r="Y5" s="5"/>
      <c r="Z5" s="5"/>
      <c r="AA5" s="5"/>
    </row>
    <row r="6" spans="1:27" ht="31.2" x14ac:dyDescent="0.3">
      <c r="A6" s="36" t="s">
        <v>559</v>
      </c>
      <c r="B6" s="3">
        <v>1006</v>
      </c>
      <c r="C6" t="s">
        <v>1382</v>
      </c>
      <c r="D6" t="s">
        <v>216</v>
      </c>
      <c r="E6" t="s">
        <v>216</v>
      </c>
      <c r="F6" t="s">
        <v>216</v>
      </c>
      <c r="G6" t="s">
        <v>216</v>
      </c>
      <c r="H6" s="28">
        <v>0.84599999999999997</v>
      </c>
      <c r="I6" t="s">
        <v>438</v>
      </c>
      <c r="J6" t="s">
        <v>216</v>
      </c>
      <c r="K6" t="s">
        <v>216</v>
      </c>
      <c r="L6" s="28">
        <v>0.154</v>
      </c>
      <c r="M6" t="s">
        <v>438</v>
      </c>
      <c r="O6" s="21" t="s">
        <v>555</v>
      </c>
      <c r="P6" s="5">
        <v>972</v>
      </c>
      <c r="Q6" s="5" t="s">
        <v>197</v>
      </c>
      <c r="R6" s="10">
        <v>0.82699999999999996</v>
      </c>
      <c r="S6" s="5" t="s">
        <v>454</v>
      </c>
      <c r="T6" s="10">
        <v>0.17299999999999999</v>
      </c>
      <c r="U6" s="5" t="s">
        <v>454</v>
      </c>
      <c r="X6" s="2" t="s">
        <v>555</v>
      </c>
      <c r="Y6" s="4">
        <v>1106</v>
      </c>
      <c r="Z6" s="5">
        <v>100</v>
      </c>
      <c r="AA6" s="5" t="s">
        <v>216</v>
      </c>
    </row>
    <row r="7" spans="1:27" x14ac:dyDescent="0.3">
      <c r="A7" s="36" t="s">
        <v>561</v>
      </c>
      <c r="B7">
        <v>40</v>
      </c>
      <c r="C7" t="s">
        <v>801</v>
      </c>
      <c r="D7" s="28">
        <v>0.04</v>
      </c>
      <c r="E7" t="s">
        <v>407</v>
      </c>
      <c r="F7">
        <v>16</v>
      </c>
      <c r="G7" t="s">
        <v>776</v>
      </c>
      <c r="H7" s="28">
        <v>0.4</v>
      </c>
      <c r="I7" t="s">
        <v>1900</v>
      </c>
      <c r="J7">
        <v>24</v>
      </c>
      <c r="K7" t="s">
        <v>913</v>
      </c>
      <c r="L7" s="28">
        <v>0.6</v>
      </c>
      <c r="M7" t="s">
        <v>1900</v>
      </c>
      <c r="O7" s="21" t="s">
        <v>556</v>
      </c>
      <c r="P7" s="5">
        <v>87</v>
      </c>
      <c r="Q7" s="5" t="s">
        <v>557</v>
      </c>
      <c r="R7" s="10">
        <v>0.56299999999999994</v>
      </c>
      <c r="S7" s="5" t="s">
        <v>558</v>
      </c>
      <c r="T7" s="10">
        <v>0.437</v>
      </c>
      <c r="U7" s="5" t="s">
        <v>558</v>
      </c>
      <c r="X7" s="2" t="s">
        <v>556</v>
      </c>
      <c r="Y7" s="5">
        <v>111</v>
      </c>
      <c r="Z7" s="5">
        <v>10</v>
      </c>
      <c r="AA7" s="5" t="s">
        <v>216</v>
      </c>
    </row>
    <row r="8" spans="1:27" ht="31.2" x14ac:dyDescent="0.3">
      <c r="A8" s="36" t="s">
        <v>564</v>
      </c>
      <c r="B8">
        <v>825</v>
      </c>
      <c r="C8" t="s">
        <v>162</v>
      </c>
      <c r="D8" s="28">
        <v>0.82</v>
      </c>
      <c r="E8" t="s">
        <v>724</v>
      </c>
      <c r="F8">
        <v>760</v>
      </c>
      <c r="G8" t="s">
        <v>189</v>
      </c>
      <c r="H8" s="28">
        <v>0.92100000000000004</v>
      </c>
      <c r="I8" t="s">
        <v>353</v>
      </c>
      <c r="J8">
        <v>65</v>
      </c>
      <c r="K8" t="s">
        <v>336</v>
      </c>
      <c r="L8" s="28">
        <v>7.9000000000000001E-2</v>
      </c>
      <c r="M8" t="s">
        <v>353</v>
      </c>
      <c r="O8" s="21" t="s">
        <v>559</v>
      </c>
      <c r="P8" s="5">
        <v>722</v>
      </c>
      <c r="Q8" s="5" t="s">
        <v>560</v>
      </c>
      <c r="R8" s="10">
        <v>0.94299999999999995</v>
      </c>
      <c r="S8" s="5" t="s">
        <v>352</v>
      </c>
      <c r="T8" s="10">
        <v>5.7000000000000002E-2</v>
      </c>
      <c r="U8" s="5" t="s">
        <v>352</v>
      </c>
      <c r="X8" s="2" t="s">
        <v>628</v>
      </c>
      <c r="Y8" s="5">
        <v>68</v>
      </c>
      <c r="Z8" s="5">
        <v>6.1</v>
      </c>
      <c r="AA8" s="5" t="s">
        <v>216</v>
      </c>
    </row>
    <row r="9" spans="1:27" ht="31.2" x14ac:dyDescent="0.3">
      <c r="A9" s="36" t="s">
        <v>566</v>
      </c>
      <c r="B9">
        <v>25</v>
      </c>
      <c r="C9" t="s">
        <v>1695</v>
      </c>
      <c r="D9" s="28">
        <v>2.5000000000000001E-2</v>
      </c>
      <c r="E9" t="s">
        <v>598</v>
      </c>
      <c r="F9">
        <v>16</v>
      </c>
      <c r="G9" t="s">
        <v>776</v>
      </c>
      <c r="H9" s="28">
        <v>0.64</v>
      </c>
      <c r="I9" t="s">
        <v>1901</v>
      </c>
      <c r="J9">
        <v>9</v>
      </c>
      <c r="K9" t="s">
        <v>717</v>
      </c>
      <c r="L9" s="28">
        <v>0.36</v>
      </c>
      <c r="M9" t="s">
        <v>1901</v>
      </c>
      <c r="O9" s="21" t="s">
        <v>561</v>
      </c>
      <c r="P9" s="5">
        <v>81</v>
      </c>
      <c r="Q9" s="5" t="s">
        <v>562</v>
      </c>
      <c r="R9" s="10">
        <v>0.82699999999999996</v>
      </c>
      <c r="S9" s="5" t="s">
        <v>563</v>
      </c>
      <c r="T9" s="10">
        <v>0.17299999999999999</v>
      </c>
      <c r="U9" s="5" t="s">
        <v>563</v>
      </c>
      <c r="X9" s="2" t="s">
        <v>561</v>
      </c>
      <c r="Y9" s="5">
        <v>36</v>
      </c>
      <c r="Z9" s="5">
        <v>3.3</v>
      </c>
      <c r="AA9" s="5" t="s">
        <v>216</v>
      </c>
    </row>
    <row r="10" spans="1:27" ht="31.2" x14ac:dyDescent="0.3">
      <c r="A10" s="36" t="s">
        <v>569</v>
      </c>
      <c r="B10">
        <v>156</v>
      </c>
      <c r="C10" t="s">
        <v>1298</v>
      </c>
      <c r="D10" s="28">
        <v>0.155</v>
      </c>
      <c r="E10" t="s">
        <v>350</v>
      </c>
      <c r="F10">
        <v>147</v>
      </c>
      <c r="G10" t="s">
        <v>262</v>
      </c>
      <c r="H10" s="28">
        <v>0.94199999999999995</v>
      </c>
      <c r="I10" t="s">
        <v>568</v>
      </c>
      <c r="J10">
        <v>9</v>
      </c>
      <c r="K10" t="s">
        <v>754</v>
      </c>
      <c r="L10" s="28">
        <v>5.8000000000000003E-2</v>
      </c>
      <c r="M10" t="s">
        <v>568</v>
      </c>
      <c r="O10" s="21" t="s">
        <v>564</v>
      </c>
      <c r="P10" s="5">
        <v>195</v>
      </c>
      <c r="Q10" s="5" t="s">
        <v>331</v>
      </c>
      <c r="R10" s="10">
        <v>1</v>
      </c>
      <c r="S10" s="5" t="s">
        <v>565</v>
      </c>
      <c r="T10" s="10">
        <v>0</v>
      </c>
      <c r="U10" s="5" t="s">
        <v>565</v>
      </c>
      <c r="X10" s="2" t="s">
        <v>628</v>
      </c>
      <c r="Y10" s="5">
        <v>36</v>
      </c>
      <c r="Z10" s="5">
        <v>3.3</v>
      </c>
      <c r="AA10" s="5" t="s">
        <v>216</v>
      </c>
    </row>
    <row r="11" spans="1:27" x14ac:dyDescent="0.3">
      <c r="A11" s="36" t="s">
        <v>572</v>
      </c>
      <c r="B11">
        <v>351</v>
      </c>
      <c r="C11" t="s">
        <v>662</v>
      </c>
      <c r="D11" s="28">
        <v>0.34899999999999998</v>
      </c>
      <c r="E11" t="s">
        <v>493</v>
      </c>
      <c r="F11">
        <v>320</v>
      </c>
      <c r="G11" t="s">
        <v>1475</v>
      </c>
      <c r="H11" s="28">
        <v>0.91200000000000003</v>
      </c>
      <c r="I11" t="s">
        <v>866</v>
      </c>
      <c r="J11">
        <v>31</v>
      </c>
      <c r="K11" t="s">
        <v>809</v>
      </c>
      <c r="L11" s="28">
        <v>8.7999999999999995E-2</v>
      </c>
      <c r="M11" t="s">
        <v>866</v>
      </c>
      <c r="O11" s="21" t="s">
        <v>566</v>
      </c>
      <c r="P11" s="5">
        <v>251</v>
      </c>
      <c r="Q11" s="5" t="s">
        <v>567</v>
      </c>
      <c r="R11" s="10">
        <v>0.93600000000000005</v>
      </c>
      <c r="S11" s="5" t="s">
        <v>568</v>
      </c>
      <c r="T11" s="10">
        <v>6.4000000000000001E-2</v>
      </c>
      <c r="U11" s="5" t="s">
        <v>568</v>
      </c>
      <c r="X11" s="2" t="s">
        <v>629</v>
      </c>
      <c r="Y11" s="5">
        <v>296</v>
      </c>
      <c r="Z11" s="5">
        <v>26.8</v>
      </c>
      <c r="AA11" s="5" t="s">
        <v>216</v>
      </c>
    </row>
    <row r="12" spans="1:27" ht="31.2" x14ac:dyDescent="0.3">
      <c r="A12" s="36" t="s">
        <v>574</v>
      </c>
      <c r="B12">
        <v>293</v>
      </c>
      <c r="C12" t="s">
        <v>291</v>
      </c>
      <c r="D12" s="28">
        <v>0.29099999999999998</v>
      </c>
      <c r="E12" t="s">
        <v>413</v>
      </c>
      <c r="F12">
        <v>277</v>
      </c>
      <c r="G12" t="s">
        <v>657</v>
      </c>
      <c r="H12" s="28">
        <v>0.94499999999999995</v>
      </c>
      <c r="I12" t="s">
        <v>724</v>
      </c>
      <c r="J12">
        <v>16</v>
      </c>
      <c r="K12" t="s">
        <v>195</v>
      </c>
      <c r="L12" s="28">
        <v>5.5E-2</v>
      </c>
      <c r="M12" t="s">
        <v>724</v>
      </c>
      <c r="O12" s="21" t="s">
        <v>569</v>
      </c>
      <c r="P12" s="5">
        <v>195</v>
      </c>
      <c r="Q12" s="5" t="s">
        <v>570</v>
      </c>
      <c r="R12" s="10">
        <v>0.94399999999999995</v>
      </c>
      <c r="S12" s="5" t="s">
        <v>571</v>
      </c>
      <c r="T12" s="10">
        <v>5.6000000000000001E-2</v>
      </c>
      <c r="U12" s="5" t="s">
        <v>571</v>
      </c>
      <c r="X12" s="2" t="s">
        <v>628</v>
      </c>
      <c r="Y12" s="5">
        <v>274</v>
      </c>
      <c r="Z12" s="5">
        <v>24.8</v>
      </c>
      <c r="AA12" s="5" t="s">
        <v>216</v>
      </c>
    </row>
    <row r="13" spans="1:27" x14ac:dyDescent="0.3">
      <c r="B13">
        <v>89</v>
      </c>
      <c r="C13" t="s">
        <v>257</v>
      </c>
      <c r="D13" s="28">
        <v>8.7999999999999995E-2</v>
      </c>
      <c r="E13" t="s">
        <v>349</v>
      </c>
      <c r="F13">
        <v>65</v>
      </c>
      <c r="G13" t="s">
        <v>746</v>
      </c>
      <c r="H13" s="28">
        <v>0.73</v>
      </c>
      <c r="I13" t="s">
        <v>1902</v>
      </c>
      <c r="J13">
        <v>24</v>
      </c>
      <c r="K13" t="s">
        <v>176</v>
      </c>
      <c r="L13" s="28">
        <v>0.27</v>
      </c>
      <c r="M13" t="s">
        <v>1902</v>
      </c>
      <c r="O13" s="21" t="s">
        <v>572</v>
      </c>
      <c r="P13" s="5">
        <v>77</v>
      </c>
      <c r="Q13" s="5" t="s">
        <v>180</v>
      </c>
      <c r="R13" s="10">
        <v>0.48099999999999998</v>
      </c>
      <c r="S13" s="5" t="s">
        <v>573</v>
      </c>
      <c r="T13" s="10">
        <v>0.51900000000000002</v>
      </c>
      <c r="U13" s="5" t="s">
        <v>573</v>
      </c>
      <c r="X13" s="2" t="s">
        <v>630</v>
      </c>
      <c r="Y13" s="5">
        <v>328</v>
      </c>
      <c r="Z13" s="5">
        <v>29.7</v>
      </c>
      <c r="AA13" s="5" t="s">
        <v>216</v>
      </c>
    </row>
    <row r="14" spans="1:27" ht="31.2" x14ac:dyDescent="0.3">
      <c r="A14" s="36" t="s">
        <v>1904</v>
      </c>
      <c r="B14">
        <v>52</v>
      </c>
      <c r="C14" t="s">
        <v>653</v>
      </c>
      <c r="D14" s="28">
        <v>5.1999999999999998E-2</v>
      </c>
      <c r="E14" t="s">
        <v>377</v>
      </c>
      <c r="F14">
        <v>10</v>
      </c>
      <c r="G14" t="s">
        <v>676</v>
      </c>
      <c r="H14" s="28">
        <v>0.192</v>
      </c>
      <c r="I14" t="s">
        <v>1903</v>
      </c>
      <c r="J14">
        <v>42</v>
      </c>
      <c r="K14" t="s">
        <v>557</v>
      </c>
      <c r="L14" s="28">
        <v>0.80800000000000005</v>
      </c>
      <c r="M14" t="s">
        <v>1903</v>
      </c>
      <c r="O14" s="21" t="s">
        <v>574</v>
      </c>
      <c r="P14" s="5">
        <v>86</v>
      </c>
      <c r="Q14" s="5" t="s">
        <v>209</v>
      </c>
      <c r="R14" s="10">
        <v>0.43</v>
      </c>
      <c r="S14" s="5" t="s">
        <v>575</v>
      </c>
      <c r="T14" s="10">
        <v>0.56999999999999995</v>
      </c>
      <c r="U14" s="5" t="s">
        <v>575</v>
      </c>
      <c r="X14" s="2" t="s">
        <v>628</v>
      </c>
      <c r="Y14" s="5">
        <v>309</v>
      </c>
      <c r="Z14" s="5">
        <v>27.9</v>
      </c>
      <c r="AA14" s="5" t="s">
        <v>216</v>
      </c>
    </row>
    <row r="15" spans="1:27" ht="31.2" x14ac:dyDescent="0.3">
      <c r="A15" s="36" t="s">
        <v>1905</v>
      </c>
      <c r="O15" s="21"/>
      <c r="P15" s="5"/>
      <c r="Q15" s="5"/>
      <c r="R15" s="5"/>
      <c r="S15" s="5"/>
      <c r="T15" s="5"/>
      <c r="U15" s="5"/>
      <c r="X15" s="2" t="s">
        <v>631</v>
      </c>
      <c r="Y15" s="5">
        <v>235</v>
      </c>
      <c r="Z15" s="5">
        <v>21.2</v>
      </c>
      <c r="AA15" s="5" t="s">
        <v>216</v>
      </c>
    </row>
    <row r="16" spans="1:27" ht="31.2" x14ac:dyDescent="0.3">
      <c r="A16" s="36" t="s">
        <v>1906</v>
      </c>
      <c r="B16">
        <v>141</v>
      </c>
      <c r="C16" t="s">
        <v>1424</v>
      </c>
      <c r="D16" s="28">
        <v>0.14000000000000001</v>
      </c>
      <c r="E16" t="s">
        <v>395</v>
      </c>
      <c r="F16">
        <v>75</v>
      </c>
      <c r="G16" t="s">
        <v>213</v>
      </c>
      <c r="H16" s="28">
        <v>0.53200000000000003</v>
      </c>
      <c r="I16" t="s">
        <v>1772</v>
      </c>
      <c r="J16">
        <v>66</v>
      </c>
      <c r="K16" t="s">
        <v>1232</v>
      </c>
      <c r="L16" s="28">
        <v>0.46800000000000003</v>
      </c>
      <c r="M16" t="s">
        <v>1772</v>
      </c>
      <c r="O16" s="21" t="s">
        <v>576</v>
      </c>
      <c r="P16" s="5"/>
      <c r="Q16" s="5"/>
      <c r="R16" s="5"/>
      <c r="S16" s="5"/>
      <c r="T16" s="5"/>
      <c r="U16" s="5"/>
      <c r="X16" s="2" t="s">
        <v>628</v>
      </c>
      <c r="Y16" s="5">
        <v>208</v>
      </c>
      <c r="Z16" s="5">
        <v>18.8</v>
      </c>
      <c r="AA16" s="5" t="s">
        <v>216</v>
      </c>
    </row>
    <row r="17" spans="1:27" x14ac:dyDescent="0.3">
      <c r="B17">
        <v>52</v>
      </c>
      <c r="C17" t="s">
        <v>214</v>
      </c>
      <c r="D17" s="28">
        <v>0.1</v>
      </c>
      <c r="E17" t="s">
        <v>413</v>
      </c>
      <c r="F17">
        <v>29</v>
      </c>
      <c r="G17" t="s">
        <v>974</v>
      </c>
      <c r="H17" s="28">
        <v>0.55800000000000005</v>
      </c>
      <c r="I17" t="s">
        <v>588</v>
      </c>
      <c r="J17">
        <v>23</v>
      </c>
      <c r="K17" t="s">
        <v>176</v>
      </c>
      <c r="L17" s="28">
        <v>0.442</v>
      </c>
      <c r="M17" t="s">
        <v>588</v>
      </c>
      <c r="O17" s="21" t="s">
        <v>577</v>
      </c>
      <c r="P17" s="10">
        <v>0.66400000000000003</v>
      </c>
      <c r="Q17" s="5" t="s">
        <v>578</v>
      </c>
      <c r="R17" s="10">
        <v>0.56299999999999994</v>
      </c>
      <c r="S17" s="5" t="s">
        <v>558</v>
      </c>
      <c r="T17" s="10">
        <v>0.437</v>
      </c>
      <c r="U17" s="5" t="s">
        <v>558</v>
      </c>
      <c r="X17" s="2" t="s">
        <v>572</v>
      </c>
      <c r="Y17" s="5">
        <v>39</v>
      </c>
      <c r="Z17" s="5">
        <v>3.5</v>
      </c>
      <c r="AA17" s="5" t="s">
        <v>216</v>
      </c>
    </row>
    <row r="18" spans="1:27" x14ac:dyDescent="0.3">
      <c r="A18" s="36" t="s">
        <v>1907</v>
      </c>
      <c r="B18">
        <v>89</v>
      </c>
      <c r="C18" t="s">
        <v>235</v>
      </c>
      <c r="D18" s="28">
        <v>0.182</v>
      </c>
      <c r="E18" t="s">
        <v>1045</v>
      </c>
      <c r="F18">
        <v>46</v>
      </c>
      <c r="G18" t="s">
        <v>1159</v>
      </c>
      <c r="H18" s="28">
        <v>0.51700000000000002</v>
      </c>
      <c r="I18" t="s">
        <v>573</v>
      </c>
      <c r="J18">
        <v>43</v>
      </c>
      <c r="K18" t="s">
        <v>557</v>
      </c>
      <c r="L18" s="28">
        <v>0.48299999999999998</v>
      </c>
      <c r="M18" t="s">
        <v>573</v>
      </c>
      <c r="O18" s="21" t="s">
        <v>6</v>
      </c>
      <c r="P18" s="10">
        <v>0.90700000000000003</v>
      </c>
      <c r="Q18" s="5" t="s">
        <v>579</v>
      </c>
      <c r="R18" s="10">
        <v>0.92800000000000005</v>
      </c>
      <c r="S18" s="5" t="s">
        <v>520</v>
      </c>
      <c r="T18" s="10">
        <v>7.1999999999999995E-2</v>
      </c>
      <c r="U18" s="5" t="s">
        <v>520</v>
      </c>
      <c r="X18" s="2" t="s">
        <v>628</v>
      </c>
      <c r="Y18" s="5">
        <v>12</v>
      </c>
      <c r="Z18" s="5">
        <v>1.1000000000000001</v>
      </c>
      <c r="AA18" s="5" t="s">
        <v>216</v>
      </c>
    </row>
    <row r="19" spans="1:27" ht="31.2" x14ac:dyDescent="0.3">
      <c r="A19" s="36" t="s">
        <v>1908</v>
      </c>
      <c r="O19" s="21" t="s">
        <v>7</v>
      </c>
      <c r="P19" s="10">
        <v>1</v>
      </c>
      <c r="Q19" s="5" t="s">
        <v>389</v>
      </c>
      <c r="R19" s="10">
        <v>0.95599999999999996</v>
      </c>
      <c r="S19" s="5" t="s">
        <v>395</v>
      </c>
      <c r="T19" s="10">
        <v>4.3999999999999997E-2</v>
      </c>
      <c r="U19" s="5" t="s">
        <v>395</v>
      </c>
      <c r="X19" s="2" t="s">
        <v>574</v>
      </c>
      <c r="Y19" s="5">
        <v>61</v>
      </c>
      <c r="Z19" s="5">
        <v>5.5</v>
      </c>
      <c r="AA19" s="5" t="s">
        <v>216</v>
      </c>
    </row>
    <row r="20" spans="1:27" x14ac:dyDescent="0.3">
      <c r="B20">
        <v>97</v>
      </c>
      <c r="C20" t="s">
        <v>1232</v>
      </c>
      <c r="D20" t="s">
        <v>216</v>
      </c>
      <c r="E20" t="s">
        <v>216</v>
      </c>
      <c r="F20" t="s">
        <v>216</v>
      </c>
      <c r="G20" t="s">
        <v>216</v>
      </c>
      <c r="H20" t="s">
        <v>216</v>
      </c>
      <c r="I20" t="s">
        <v>216</v>
      </c>
      <c r="J20" t="s">
        <v>216</v>
      </c>
      <c r="K20" t="s">
        <v>216</v>
      </c>
      <c r="L20" t="s">
        <v>216</v>
      </c>
      <c r="M20" t="s">
        <v>216</v>
      </c>
      <c r="O20" s="21" t="s">
        <v>580</v>
      </c>
      <c r="P20" s="10">
        <v>1</v>
      </c>
      <c r="Q20" s="5" t="s">
        <v>292</v>
      </c>
      <c r="R20" s="10">
        <v>0.94199999999999995</v>
      </c>
      <c r="S20" s="5" t="s">
        <v>436</v>
      </c>
      <c r="T20" s="10">
        <v>5.8000000000000003E-2</v>
      </c>
      <c r="U20" s="5" t="s">
        <v>436</v>
      </c>
      <c r="X20" s="2" t="s">
        <v>628</v>
      </c>
      <c r="Y20" s="5">
        <v>49</v>
      </c>
      <c r="Z20" s="5">
        <v>4.4000000000000004</v>
      </c>
      <c r="AA20" s="5" t="s">
        <v>216</v>
      </c>
    </row>
    <row r="21" spans="1:27" ht="31.2" x14ac:dyDescent="0.3">
      <c r="A21" s="36" t="s">
        <v>1911</v>
      </c>
      <c r="B21">
        <v>32</v>
      </c>
      <c r="C21" t="s">
        <v>208</v>
      </c>
      <c r="D21" s="28">
        <v>0.33</v>
      </c>
      <c r="E21" t="s">
        <v>1909</v>
      </c>
      <c r="F21">
        <v>16</v>
      </c>
      <c r="G21" t="s">
        <v>776</v>
      </c>
      <c r="H21" s="28">
        <v>0.5</v>
      </c>
      <c r="I21" t="s">
        <v>1910</v>
      </c>
      <c r="J21">
        <v>16</v>
      </c>
      <c r="K21" t="s">
        <v>1166</v>
      </c>
      <c r="L21" s="28">
        <v>0.5</v>
      </c>
      <c r="M21" t="s">
        <v>1910</v>
      </c>
      <c r="O21" s="21" t="s">
        <v>581</v>
      </c>
      <c r="P21" s="10">
        <v>0.57499999999999996</v>
      </c>
      <c r="Q21" s="5" t="s">
        <v>582</v>
      </c>
      <c r="R21" s="10">
        <v>0.91300000000000003</v>
      </c>
      <c r="S21" s="5" t="s">
        <v>212</v>
      </c>
      <c r="T21" s="10">
        <v>8.6999999999999994E-2</v>
      </c>
      <c r="U21" s="5" t="s">
        <v>212</v>
      </c>
      <c r="X21" s="2" t="s">
        <v>555</v>
      </c>
      <c r="Y21" s="4">
        <v>1106</v>
      </c>
      <c r="Z21" s="5">
        <v>100</v>
      </c>
      <c r="AA21" s="5">
        <v>28.1</v>
      </c>
    </row>
    <row r="22" spans="1:27" ht="31.2" x14ac:dyDescent="0.3">
      <c r="A22" s="36" t="s">
        <v>1912</v>
      </c>
      <c r="O22" s="21" t="s">
        <v>9</v>
      </c>
      <c r="P22" s="10">
        <v>0.34300000000000003</v>
      </c>
      <c r="Q22" s="5" t="s">
        <v>583</v>
      </c>
      <c r="R22" s="10">
        <v>0.437</v>
      </c>
      <c r="S22" s="5" t="s">
        <v>266</v>
      </c>
      <c r="T22" s="10">
        <v>0.56299999999999994</v>
      </c>
      <c r="U22" s="5" t="s">
        <v>266</v>
      </c>
      <c r="X22" s="2" t="s">
        <v>577</v>
      </c>
      <c r="Y22" s="5">
        <v>53</v>
      </c>
      <c r="Z22" s="5">
        <v>4.8</v>
      </c>
      <c r="AA22" s="5">
        <v>48.6</v>
      </c>
    </row>
    <row r="23" spans="1:27" x14ac:dyDescent="0.3">
      <c r="B23">
        <v>173</v>
      </c>
      <c r="C23" t="s">
        <v>276</v>
      </c>
      <c r="D23" t="s">
        <v>216</v>
      </c>
      <c r="E23" t="s">
        <v>216</v>
      </c>
      <c r="F23" t="s">
        <v>216</v>
      </c>
      <c r="G23" t="s">
        <v>216</v>
      </c>
      <c r="H23" t="s">
        <v>216</v>
      </c>
      <c r="I23" t="s">
        <v>216</v>
      </c>
      <c r="J23" t="s">
        <v>216</v>
      </c>
      <c r="K23" t="s">
        <v>216</v>
      </c>
      <c r="L23" t="s">
        <v>216</v>
      </c>
      <c r="M23" t="s">
        <v>216</v>
      </c>
      <c r="O23" s="21" t="s">
        <v>584</v>
      </c>
      <c r="P23" s="10">
        <v>2.7E-2</v>
      </c>
      <c r="Q23" s="5" t="s">
        <v>585</v>
      </c>
      <c r="R23" s="10">
        <v>0.58799999999999997</v>
      </c>
      <c r="S23" s="5" t="s">
        <v>586</v>
      </c>
      <c r="T23" s="10">
        <v>0.41199999999999998</v>
      </c>
      <c r="U23" s="5" t="s">
        <v>586</v>
      </c>
      <c r="X23" s="2" t="s">
        <v>632</v>
      </c>
      <c r="Y23" s="5">
        <v>747</v>
      </c>
      <c r="Z23" s="5">
        <v>67.5</v>
      </c>
      <c r="AA23" s="5">
        <v>99.3</v>
      </c>
    </row>
    <row r="24" spans="1:27" x14ac:dyDescent="0.3">
      <c r="A24" s="36" t="s">
        <v>1914</v>
      </c>
      <c r="B24">
        <v>164</v>
      </c>
      <c r="C24" t="s">
        <v>238</v>
      </c>
      <c r="D24" s="28">
        <v>0.94799999999999995</v>
      </c>
      <c r="E24" t="s">
        <v>313</v>
      </c>
      <c r="F24">
        <v>138</v>
      </c>
      <c r="G24" t="s">
        <v>182</v>
      </c>
      <c r="H24" s="28">
        <v>0.84099999999999997</v>
      </c>
      <c r="I24" t="s">
        <v>1913</v>
      </c>
      <c r="J24">
        <v>26</v>
      </c>
      <c r="K24" t="s">
        <v>989</v>
      </c>
      <c r="L24" s="28">
        <v>0.159</v>
      </c>
      <c r="M24" t="s">
        <v>1913</v>
      </c>
      <c r="O24" s="21" t="s">
        <v>587</v>
      </c>
      <c r="P24" s="10">
        <v>3.4000000000000002E-2</v>
      </c>
      <c r="Q24" s="5" t="s">
        <v>407</v>
      </c>
      <c r="R24" s="10">
        <v>0.44</v>
      </c>
      <c r="S24" s="5" t="s">
        <v>588</v>
      </c>
      <c r="T24" s="10">
        <v>0.56000000000000005</v>
      </c>
      <c r="U24" s="5" t="s">
        <v>588</v>
      </c>
      <c r="X24" s="2" t="s">
        <v>580</v>
      </c>
      <c r="Y24" s="5">
        <v>169</v>
      </c>
      <c r="Z24" s="5">
        <v>15.3</v>
      </c>
      <c r="AA24" s="5">
        <v>91.8</v>
      </c>
    </row>
    <row r="25" spans="1:27" ht="31.2" x14ac:dyDescent="0.3">
      <c r="A25" s="36" t="s">
        <v>1915</v>
      </c>
      <c r="O25" s="21"/>
      <c r="P25" s="5"/>
      <c r="Q25" s="5"/>
      <c r="R25" s="5"/>
      <c r="S25" s="5"/>
      <c r="T25" s="5"/>
      <c r="U25" s="5"/>
      <c r="X25" s="2" t="s">
        <v>581</v>
      </c>
      <c r="Y25" s="5">
        <v>37</v>
      </c>
      <c r="Z25" s="5">
        <v>3.3</v>
      </c>
      <c r="AA25" s="5">
        <v>57.8</v>
      </c>
    </row>
    <row r="26" spans="1:27" x14ac:dyDescent="0.3">
      <c r="B26">
        <v>402</v>
      </c>
      <c r="C26" t="s">
        <v>181</v>
      </c>
      <c r="D26" t="s">
        <v>216</v>
      </c>
      <c r="E26" t="s">
        <v>216</v>
      </c>
      <c r="F26" t="s">
        <v>216</v>
      </c>
      <c r="G26" t="s">
        <v>216</v>
      </c>
      <c r="H26" t="s">
        <v>216</v>
      </c>
      <c r="I26" t="s">
        <v>216</v>
      </c>
      <c r="J26" t="s">
        <v>216</v>
      </c>
      <c r="K26" t="s">
        <v>216</v>
      </c>
      <c r="L26" t="s">
        <v>216</v>
      </c>
      <c r="M26" t="s">
        <v>216</v>
      </c>
      <c r="O26" s="21" t="s">
        <v>589</v>
      </c>
      <c r="P26" s="4">
        <v>3134</v>
      </c>
      <c r="Q26" s="5" t="s">
        <v>590</v>
      </c>
      <c r="R26" s="5" t="s">
        <v>216</v>
      </c>
      <c r="S26" s="5" t="s">
        <v>216</v>
      </c>
      <c r="T26" s="5" t="s">
        <v>216</v>
      </c>
      <c r="U26" s="5" t="s">
        <v>216</v>
      </c>
      <c r="X26" s="2" t="s">
        <v>9</v>
      </c>
      <c r="Y26" s="5">
        <v>21</v>
      </c>
      <c r="Z26" s="5">
        <v>1.9</v>
      </c>
      <c r="AA26" s="5">
        <v>13.5</v>
      </c>
    </row>
    <row r="27" spans="1:27" x14ac:dyDescent="0.3">
      <c r="A27" s="36" t="s">
        <v>1916</v>
      </c>
      <c r="B27">
        <v>402</v>
      </c>
      <c r="C27" t="s">
        <v>181</v>
      </c>
      <c r="D27" s="28">
        <v>1</v>
      </c>
      <c r="E27" t="s">
        <v>423</v>
      </c>
      <c r="F27">
        <v>371</v>
      </c>
      <c r="G27" t="s">
        <v>1421</v>
      </c>
      <c r="H27" s="28">
        <v>0.92300000000000004</v>
      </c>
      <c r="I27" t="s">
        <v>502</v>
      </c>
      <c r="J27">
        <v>31</v>
      </c>
      <c r="K27" t="s">
        <v>809</v>
      </c>
      <c r="L27" s="28">
        <v>7.6999999999999999E-2</v>
      </c>
      <c r="M27" t="s">
        <v>502</v>
      </c>
      <c r="O27" s="21" t="s">
        <v>591</v>
      </c>
      <c r="P27" s="10">
        <v>5.1999999999999998E-2</v>
      </c>
      <c r="Q27" s="5" t="s">
        <v>410</v>
      </c>
      <c r="R27" s="10">
        <v>0.45400000000000001</v>
      </c>
      <c r="S27" s="5" t="s">
        <v>592</v>
      </c>
      <c r="T27" s="10">
        <v>0.54600000000000004</v>
      </c>
      <c r="U27" s="5" t="s">
        <v>592</v>
      </c>
      <c r="X27" s="2" t="s">
        <v>584</v>
      </c>
      <c r="Y27" s="5">
        <v>38</v>
      </c>
      <c r="Z27" s="5">
        <v>3.4</v>
      </c>
      <c r="AA27" s="5">
        <v>7.7</v>
      </c>
    </row>
    <row r="28" spans="1:27" ht="31.2" x14ac:dyDescent="0.3">
      <c r="A28" s="36" t="s">
        <v>1917</v>
      </c>
      <c r="O28" s="21" t="s">
        <v>593</v>
      </c>
      <c r="P28" s="4">
        <v>1520</v>
      </c>
      <c r="Q28" s="5" t="s">
        <v>594</v>
      </c>
      <c r="R28" s="5" t="s">
        <v>216</v>
      </c>
      <c r="S28" s="5" t="s">
        <v>216</v>
      </c>
      <c r="T28" s="5" t="s">
        <v>216</v>
      </c>
      <c r="U28" s="5" t="s">
        <v>216</v>
      </c>
      <c r="X28" s="2" t="s">
        <v>587</v>
      </c>
      <c r="Y28" s="5">
        <v>41</v>
      </c>
      <c r="Z28" s="5">
        <v>3.7</v>
      </c>
      <c r="AA28" s="5">
        <v>1.9</v>
      </c>
    </row>
    <row r="29" spans="1:27" x14ac:dyDescent="0.3">
      <c r="B29">
        <v>187</v>
      </c>
      <c r="C29" t="s">
        <v>257</v>
      </c>
      <c r="D29" t="s">
        <v>216</v>
      </c>
      <c r="E29" t="s">
        <v>216</v>
      </c>
      <c r="F29" t="s">
        <v>216</v>
      </c>
      <c r="G29" t="s">
        <v>216</v>
      </c>
      <c r="H29" t="s">
        <v>216</v>
      </c>
      <c r="I29" t="s">
        <v>216</v>
      </c>
      <c r="J29" t="s">
        <v>216</v>
      </c>
      <c r="K29" t="s">
        <v>216</v>
      </c>
      <c r="L29" t="s">
        <v>216</v>
      </c>
      <c r="M29" t="s">
        <v>216</v>
      </c>
      <c r="O29" s="21" t="s">
        <v>591</v>
      </c>
      <c r="P29" s="10">
        <v>6.2E-2</v>
      </c>
      <c r="Q29" s="5" t="s">
        <v>356</v>
      </c>
      <c r="R29" s="10">
        <v>0.223</v>
      </c>
      <c r="S29" s="5" t="s">
        <v>595</v>
      </c>
      <c r="T29" s="10">
        <v>0.77700000000000002</v>
      </c>
      <c r="U29" s="5" t="s">
        <v>595</v>
      </c>
      <c r="X29" s="2" t="s">
        <v>469</v>
      </c>
      <c r="Y29" s="5">
        <v>219</v>
      </c>
      <c r="Z29" s="5">
        <v>100</v>
      </c>
      <c r="AA29" s="5" t="s">
        <v>216</v>
      </c>
    </row>
    <row r="30" spans="1:27" x14ac:dyDescent="0.3">
      <c r="A30" s="36" t="s">
        <v>1918</v>
      </c>
      <c r="B30">
        <v>181</v>
      </c>
      <c r="C30" t="s">
        <v>257</v>
      </c>
      <c r="D30" s="28">
        <v>0.96799999999999997</v>
      </c>
      <c r="E30" t="s">
        <v>359</v>
      </c>
      <c r="F30">
        <v>173</v>
      </c>
      <c r="G30" t="s">
        <v>336</v>
      </c>
      <c r="H30" s="28">
        <v>0.95599999999999996</v>
      </c>
      <c r="I30" t="s">
        <v>461</v>
      </c>
      <c r="J30">
        <v>8</v>
      </c>
      <c r="K30" t="s">
        <v>754</v>
      </c>
      <c r="L30" s="28">
        <v>4.3999999999999997E-2</v>
      </c>
      <c r="M30" t="s">
        <v>461</v>
      </c>
      <c r="O30" s="21" t="s">
        <v>596</v>
      </c>
      <c r="P30" s="4">
        <v>1614</v>
      </c>
      <c r="Q30" s="5" t="s">
        <v>597</v>
      </c>
      <c r="R30" s="5" t="s">
        <v>216</v>
      </c>
      <c r="S30" s="5" t="s">
        <v>216</v>
      </c>
      <c r="T30" s="5" t="s">
        <v>216</v>
      </c>
      <c r="U30" s="5" t="s">
        <v>216</v>
      </c>
      <c r="X30" s="2" t="s">
        <v>633</v>
      </c>
      <c r="Y30" s="5">
        <v>165</v>
      </c>
      <c r="Z30" s="5">
        <v>75.3</v>
      </c>
      <c r="AA30" s="5" t="s">
        <v>216</v>
      </c>
    </row>
    <row r="31" spans="1:27" ht="31.2" x14ac:dyDescent="0.3">
      <c r="A31" s="36" t="s">
        <v>1919</v>
      </c>
      <c r="O31" s="21" t="s">
        <v>591</v>
      </c>
      <c r="P31" s="10">
        <v>4.2999999999999997E-2</v>
      </c>
      <c r="Q31" s="5" t="s">
        <v>598</v>
      </c>
      <c r="R31" s="10">
        <v>0.76800000000000002</v>
      </c>
      <c r="S31" s="5" t="s">
        <v>599</v>
      </c>
      <c r="T31" s="10">
        <v>0.23200000000000001</v>
      </c>
      <c r="U31" s="5" t="s">
        <v>599</v>
      </c>
      <c r="X31" s="2" t="s">
        <v>591</v>
      </c>
      <c r="Y31" s="5">
        <v>21</v>
      </c>
      <c r="Z31" s="5">
        <v>9.6</v>
      </c>
      <c r="AA31" s="5" t="s">
        <v>216</v>
      </c>
    </row>
    <row r="32" spans="1:27" ht="46.8" x14ac:dyDescent="0.3">
      <c r="B32">
        <v>112</v>
      </c>
      <c r="C32" t="s">
        <v>650</v>
      </c>
      <c r="D32" t="s">
        <v>216</v>
      </c>
      <c r="E32" t="s">
        <v>216</v>
      </c>
      <c r="F32" t="s">
        <v>216</v>
      </c>
      <c r="G32" t="s">
        <v>216</v>
      </c>
      <c r="H32" t="s">
        <v>216</v>
      </c>
      <c r="I32" t="s">
        <v>216</v>
      </c>
      <c r="J32" t="s">
        <v>216</v>
      </c>
      <c r="K32" t="s">
        <v>216</v>
      </c>
      <c r="L32" t="s">
        <v>216</v>
      </c>
      <c r="M32" t="s">
        <v>216</v>
      </c>
      <c r="O32" s="21"/>
      <c r="P32" s="5"/>
      <c r="Q32" s="5"/>
      <c r="R32" s="5"/>
      <c r="S32" s="5"/>
      <c r="T32" s="5"/>
      <c r="U32" s="5"/>
      <c r="X32" s="2" t="s">
        <v>634</v>
      </c>
      <c r="Y32" s="5"/>
      <c r="Z32" s="5"/>
      <c r="AA32" s="5"/>
    </row>
    <row r="33" spans="1:27" x14ac:dyDescent="0.3">
      <c r="A33" s="36" t="s">
        <v>1920</v>
      </c>
      <c r="B33">
        <v>94</v>
      </c>
      <c r="C33" t="s">
        <v>173</v>
      </c>
      <c r="D33" s="28">
        <v>0.83899999999999997</v>
      </c>
      <c r="E33" t="s">
        <v>1758</v>
      </c>
      <c r="F33">
        <v>86</v>
      </c>
      <c r="G33" t="s">
        <v>173</v>
      </c>
      <c r="H33" s="28">
        <v>0.91500000000000004</v>
      </c>
      <c r="I33" t="s">
        <v>286</v>
      </c>
      <c r="J33">
        <v>8</v>
      </c>
      <c r="K33" t="s">
        <v>717</v>
      </c>
      <c r="L33" s="28">
        <v>8.5000000000000006E-2</v>
      </c>
      <c r="M33" t="s">
        <v>286</v>
      </c>
      <c r="O33" s="21" t="s">
        <v>469</v>
      </c>
      <c r="P33" s="5">
        <v>287</v>
      </c>
      <c r="Q33" s="5" t="s">
        <v>470</v>
      </c>
      <c r="R33" s="5" t="s">
        <v>216</v>
      </c>
      <c r="S33" s="5" t="s">
        <v>216</v>
      </c>
      <c r="T33" s="5" t="s">
        <v>216</v>
      </c>
      <c r="U33" s="5" t="s">
        <v>216</v>
      </c>
      <c r="X33" s="2" t="s">
        <v>635</v>
      </c>
      <c r="Y33" s="5">
        <v>167</v>
      </c>
      <c r="Z33" s="5">
        <v>100</v>
      </c>
      <c r="AA33" s="5" t="s">
        <v>216</v>
      </c>
    </row>
    <row r="34" spans="1:27" ht="31.2" x14ac:dyDescent="0.3">
      <c r="A34" s="36" t="s">
        <v>1921</v>
      </c>
      <c r="O34" s="21" t="s">
        <v>591</v>
      </c>
      <c r="P34" s="10">
        <v>0.247</v>
      </c>
      <c r="Q34" s="5" t="s">
        <v>239</v>
      </c>
      <c r="R34" s="10">
        <v>0.437</v>
      </c>
      <c r="S34" s="5" t="s">
        <v>266</v>
      </c>
      <c r="T34" s="10">
        <v>0.56299999999999994</v>
      </c>
      <c r="U34" s="5" t="s">
        <v>266</v>
      </c>
      <c r="X34" s="2" t="s">
        <v>636</v>
      </c>
      <c r="Y34" s="5">
        <v>125</v>
      </c>
      <c r="Z34" s="5">
        <v>74.900000000000006</v>
      </c>
      <c r="AA34" s="5" t="s">
        <v>216</v>
      </c>
    </row>
    <row r="35" spans="1:27" x14ac:dyDescent="0.3">
      <c r="B35">
        <v>218</v>
      </c>
      <c r="C35" t="s">
        <v>943</v>
      </c>
      <c r="D35" t="s">
        <v>216</v>
      </c>
      <c r="E35" t="s">
        <v>216</v>
      </c>
      <c r="F35" t="s">
        <v>216</v>
      </c>
      <c r="G35" t="s">
        <v>216</v>
      </c>
      <c r="H35" t="s">
        <v>216</v>
      </c>
      <c r="I35" t="s">
        <v>216</v>
      </c>
      <c r="J35" t="s">
        <v>216</v>
      </c>
      <c r="K35" t="s">
        <v>216</v>
      </c>
      <c r="L35" t="s">
        <v>216</v>
      </c>
      <c r="M35" t="s">
        <v>216</v>
      </c>
      <c r="O35" s="21" t="s">
        <v>600</v>
      </c>
      <c r="P35" s="5">
        <v>160</v>
      </c>
      <c r="Q35" s="5" t="s">
        <v>471</v>
      </c>
      <c r="R35" s="5" t="s">
        <v>216</v>
      </c>
      <c r="S35" s="5" t="s">
        <v>216</v>
      </c>
      <c r="T35" s="5" t="s">
        <v>216</v>
      </c>
      <c r="U35" s="5" t="s">
        <v>216</v>
      </c>
      <c r="X35" s="2" t="s">
        <v>637</v>
      </c>
      <c r="Y35" s="5">
        <v>48</v>
      </c>
      <c r="Z35" s="5">
        <v>28.7</v>
      </c>
      <c r="AA35" s="5" t="s">
        <v>216</v>
      </c>
    </row>
    <row r="36" spans="1:27" x14ac:dyDescent="0.3">
      <c r="A36" s="36" t="s">
        <v>503</v>
      </c>
      <c r="B36">
        <v>55</v>
      </c>
      <c r="C36" t="s">
        <v>174</v>
      </c>
      <c r="D36" s="28">
        <v>0.252</v>
      </c>
      <c r="E36" t="s">
        <v>823</v>
      </c>
      <c r="F36">
        <v>31</v>
      </c>
      <c r="G36" t="s">
        <v>192</v>
      </c>
      <c r="H36" s="28">
        <v>0.56399999999999995</v>
      </c>
      <c r="I36" t="s">
        <v>1922</v>
      </c>
      <c r="J36">
        <v>24</v>
      </c>
      <c r="K36" t="s">
        <v>801</v>
      </c>
      <c r="L36" s="28">
        <v>0.436</v>
      </c>
      <c r="M36" t="s">
        <v>1922</v>
      </c>
      <c r="O36" s="21" t="s">
        <v>591</v>
      </c>
      <c r="P36" s="10">
        <v>0.31900000000000001</v>
      </c>
      <c r="Q36" s="5" t="s">
        <v>601</v>
      </c>
      <c r="R36" s="10">
        <v>0.216</v>
      </c>
      <c r="S36" s="5" t="s">
        <v>602</v>
      </c>
      <c r="T36" s="10">
        <v>0.78400000000000003</v>
      </c>
      <c r="U36" s="5" t="s">
        <v>602</v>
      </c>
      <c r="X36" s="2" t="s">
        <v>638</v>
      </c>
      <c r="Y36" s="5">
        <v>0</v>
      </c>
      <c r="Z36" s="5">
        <v>0</v>
      </c>
      <c r="AA36" s="5" t="s">
        <v>216</v>
      </c>
    </row>
    <row r="37" spans="1:27" ht="31.2" x14ac:dyDescent="0.3">
      <c r="A37" s="36" t="s">
        <v>1923</v>
      </c>
      <c r="O37" s="21" t="s">
        <v>603</v>
      </c>
      <c r="P37" s="5">
        <v>127</v>
      </c>
      <c r="Q37" s="5" t="s">
        <v>186</v>
      </c>
      <c r="R37" s="5" t="s">
        <v>216</v>
      </c>
      <c r="S37" s="5" t="s">
        <v>216</v>
      </c>
      <c r="T37" s="5" t="s">
        <v>216</v>
      </c>
      <c r="U37" s="5" t="s">
        <v>216</v>
      </c>
      <c r="X37" s="2" t="s">
        <v>639</v>
      </c>
      <c r="Y37" s="5">
        <v>77</v>
      </c>
      <c r="Z37" s="5">
        <v>46.1</v>
      </c>
      <c r="AA37" s="5" t="s">
        <v>216</v>
      </c>
    </row>
    <row r="38" spans="1:27" x14ac:dyDescent="0.3">
      <c r="B38">
        <v>608</v>
      </c>
      <c r="C38" t="s">
        <v>1692</v>
      </c>
      <c r="D38" t="s">
        <v>216</v>
      </c>
      <c r="E38" t="s">
        <v>216</v>
      </c>
      <c r="F38" t="s">
        <v>216</v>
      </c>
      <c r="G38" t="s">
        <v>216</v>
      </c>
      <c r="H38" t="s">
        <v>216</v>
      </c>
      <c r="I38" t="s">
        <v>216</v>
      </c>
      <c r="J38" t="s">
        <v>216</v>
      </c>
      <c r="K38" t="s">
        <v>216</v>
      </c>
      <c r="L38" t="s">
        <v>216</v>
      </c>
      <c r="M38" t="s">
        <v>216</v>
      </c>
      <c r="O38" s="21" t="s">
        <v>591</v>
      </c>
      <c r="P38" s="10">
        <v>0.157</v>
      </c>
      <c r="Q38" s="5" t="s">
        <v>604</v>
      </c>
      <c r="R38" s="10">
        <v>1</v>
      </c>
      <c r="S38" s="5" t="s">
        <v>605</v>
      </c>
      <c r="T38" s="10">
        <v>0</v>
      </c>
      <c r="U38" s="5" t="s">
        <v>605</v>
      </c>
      <c r="X38" s="2" t="s">
        <v>640</v>
      </c>
      <c r="Y38" s="5">
        <v>42</v>
      </c>
      <c r="Z38" s="5">
        <v>25.1</v>
      </c>
      <c r="AA38" s="5" t="s">
        <v>216</v>
      </c>
    </row>
    <row r="39" spans="1:27" ht="31.2" x14ac:dyDescent="0.3">
      <c r="A39" s="36" t="s">
        <v>1925</v>
      </c>
      <c r="B39">
        <v>44</v>
      </c>
      <c r="C39" t="s">
        <v>712</v>
      </c>
      <c r="D39" s="28">
        <v>7.1999999999999995E-2</v>
      </c>
      <c r="E39" t="s">
        <v>502</v>
      </c>
      <c r="F39">
        <v>17</v>
      </c>
      <c r="G39" t="s">
        <v>194</v>
      </c>
      <c r="H39" s="28">
        <v>0.38600000000000001</v>
      </c>
      <c r="I39" t="s">
        <v>1924</v>
      </c>
      <c r="J39">
        <v>27</v>
      </c>
      <c r="K39" t="s">
        <v>168</v>
      </c>
      <c r="L39" s="28">
        <v>0.61399999999999999</v>
      </c>
      <c r="M39" t="s">
        <v>1924</v>
      </c>
      <c r="O39" s="21"/>
      <c r="P39" s="5"/>
      <c r="Q39" s="5"/>
      <c r="R39" s="5"/>
      <c r="S39" s="5"/>
      <c r="T39" s="5"/>
      <c r="U39" s="5"/>
      <c r="X39" s="2" t="s">
        <v>641</v>
      </c>
      <c r="Y39" s="5">
        <v>10</v>
      </c>
      <c r="Z39" s="5">
        <v>6</v>
      </c>
      <c r="AA39" s="5" t="s">
        <v>216</v>
      </c>
    </row>
    <row r="40" spans="1:27" ht="31.2" x14ac:dyDescent="0.3">
      <c r="A40" s="36" t="s">
        <v>1927</v>
      </c>
      <c r="O40" s="21" t="s">
        <v>215</v>
      </c>
      <c r="P40" s="5"/>
      <c r="Q40" s="5"/>
      <c r="R40" s="5"/>
      <c r="S40" s="5"/>
      <c r="T40" s="5"/>
      <c r="U40" s="5"/>
      <c r="X40" s="2" t="s">
        <v>637</v>
      </c>
      <c r="Y40" s="5">
        <v>10</v>
      </c>
      <c r="Z40" s="5">
        <v>6</v>
      </c>
      <c r="AA40" s="5" t="s">
        <v>216</v>
      </c>
    </row>
    <row r="41" spans="1:27" x14ac:dyDescent="0.3">
      <c r="B41" s="3">
        <v>2227</v>
      </c>
      <c r="C41" t="s">
        <v>1926</v>
      </c>
      <c r="D41" t="s">
        <v>216</v>
      </c>
      <c r="E41" t="s">
        <v>216</v>
      </c>
      <c r="F41" t="s">
        <v>216</v>
      </c>
      <c r="G41" t="s">
        <v>216</v>
      </c>
      <c r="H41" t="s">
        <v>216</v>
      </c>
      <c r="I41" t="s">
        <v>216</v>
      </c>
      <c r="J41" t="s">
        <v>216</v>
      </c>
      <c r="K41" t="s">
        <v>216</v>
      </c>
      <c r="L41" t="s">
        <v>216</v>
      </c>
      <c r="M41" t="s">
        <v>216</v>
      </c>
      <c r="O41" s="21" t="s">
        <v>606</v>
      </c>
      <c r="P41" s="10">
        <v>1.4E-2</v>
      </c>
      <c r="Q41" s="5" t="s">
        <v>216</v>
      </c>
      <c r="R41" s="5" t="s">
        <v>216</v>
      </c>
      <c r="S41" s="5" t="s">
        <v>216</v>
      </c>
      <c r="T41" s="5" t="s">
        <v>216</v>
      </c>
      <c r="U41" s="5" t="s">
        <v>216</v>
      </c>
      <c r="X41" s="2" t="s">
        <v>638</v>
      </c>
      <c r="Y41" s="5">
        <v>0</v>
      </c>
      <c r="Z41" s="5">
        <v>0</v>
      </c>
      <c r="AA41" s="5" t="s">
        <v>216</v>
      </c>
    </row>
    <row r="42" spans="1:27" x14ac:dyDescent="0.3">
      <c r="A42" s="36" t="s">
        <v>469</v>
      </c>
      <c r="B42">
        <v>34</v>
      </c>
      <c r="C42" t="s">
        <v>974</v>
      </c>
      <c r="D42" s="28">
        <v>1.4999999999999999E-2</v>
      </c>
      <c r="E42" t="s">
        <v>381</v>
      </c>
      <c r="F42">
        <v>19</v>
      </c>
      <c r="G42" t="s">
        <v>194</v>
      </c>
      <c r="H42" s="28">
        <v>0.55900000000000005</v>
      </c>
      <c r="I42" t="s">
        <v>1928</v>
      </c>
      <c r="J42">
        <v>15</v>
      </c>
      <c r="K42" t="s">
        <v>1166</v>
      </c>
      <c r="L42" s="28">
        <v>0.441</v>
      </c>
      <c r="M42" t="s">
        <v>1928</v>
      </c>
      <c r="O42" s="21" t="s">
        <v>607</v>
      </c>
      <c r="P42" s="10">
        <v>4.2000000000000003E-2</v>
      </c>
      <c r="Q42" s="5" t="s">
        <v>216</v>
      </c>
      <c r="R42" s="5" t="s">
        <v>216</v>
      </c>
      <c r="S42" s="5" t="s">
        <v>216</v>
      </c>
      <c r="T42" s="5" t="s">
        <v>216</v>
      </c>
      <c r="U42" s="5" t="s">
        <v>216</v>
      </c>
      <c r="X42" s="2" t="s">
        <v>639</v>
      </c>
      <c r="Y42" s="5">
        <v>0</v>
      </c>
      <c r="Z42" s="5">
        <v>0</v>
      </c>
      <c r="AA42" s="5" t="s">
        <v>216</v>
      </c>
    </row>
    <row r="43" spans="1:27" ht="31.2" x14ac:dyDescent="0.3">
      <c r="A43" s="36" t="s">
        <v>591</v>
      </c>
      <c r="X43" s="2" t="s">
        <v>642</v>
      </c>
      <c r="Y43" s="5">
        <v>32</v>
      </c>
      <c r="Z43" s="5">
        <v>19.2</v>
      </c>
      <c r="AA43" s="5" t="s">
        <v>216</v>
      </c>
    </row>
    <row r="44" spans="1:27" x14ac:dyDescent="0.3">
      <c r="B44">
        <v>330</v>
      </c>
      <c r="C44" t="s">
        <v>1705</v>
      </c>
      <c r="D44" t="s">
        <v>216</v>
      </c>
      <c r="E44" t="s">
        <v>216</v>
      </c>
      <c r="F44" t="s">
        <v>216</v>
      </c>
      <c r="G44" t="s">
        <v>216</v>
      </c>
      <c r="H44" t="s">
        <v>216</v>
      </c>
      <c r="I44" t="s">
        <v>216</v>
      </c>
      <c r="J44" t="s">
        <v>216</v>
      </c>
      <c r="K44" t="s">
        <v>216</v>
      </c>
      <c r="L44" t="s">
        <v>216</v>
      </c>
      <c r="M44" t="s">
        <v>216</v>
      </c>
      <c r="X44" s="2" t="s">
        <v>637</v>
      </c>
      <c r="Y44" s="5">
        <v>5</v>
      </c>
      <c r="Z44" s="5">
        <v>3</v>
      </c>
      <c r="AA44" s="5" t="s">
        <v>216</v>
      </c>
    </row>
    <row r="45" spans="1:27" x14ac:dyDescent="0.3">
      <c r="A45" s="36" t="s">
        <v>600</v>
      </c>
      <c r="B45">
        <v>63</v>
      </c>
      <c r="C45" t="s">
        <v>265</v>
      </c>
      <c r="D45" s="28">
        <v>0.191</v>
      </c>
      <c r="E45" t="s">
        <v>1773</v>
      </c>
      <c r="F45">
        <v>39</v>
      </c>
      <c r="G45" t="s">
        <v>174</v>
      </c>
      <c r="H45" s="28">
        <v>0.61899999999999999</v>
      </c>
      <c r="I45" t="s">
        <v>1929</v>
      </c>
      <c r="J45">
        <v>24</v>
      </c>
      <c r="K45" t="s">
        <v>801</v>
      </c>
      <c r="L45" s="28">
        <v>0.38100000000000001</v>
      </c>
      <c r="M45" t="s">
        <v>1929</v>
      </c>
      <c r="X45" s="2" t="s">
        <v>638</v>
      </c>
      <c r="Y45" s="5">
        <v>17</v>
      </c>
      <c r="Z45" s="5">
        <v>10.199999999999999</v>
      </c>
      <c r="AA45" s="5" t="s">
        <v>216</v>
      </c>
    </row>
    <row r="46" spans="1:27" ht="31.2" x14ac:dyDescent="0.3">
      <c r="A46" s="36" t="s">
        <v>591</v>
      </c>
      <c r="O46" t="s">
        <v>123</v>
      </c>
      <c r="X46" s="2" t="s">
        <v>639</v>
      </c>
      <c r="Y46" s="5">
        <v>10</v>
      </c>
      <c r="Z46" s="5">
        <v>6</v>
      </c>
      <c r="AA46" s="5" t="s">
        <v>216</v>
      </c>
    </row>
    <row r="47" spans="1:27" x14ac:dyDescent="0.3">
      <c r="B47">
        <v>194</v>
      </c>
      <c r="C47" t="s">
        <v>1384</v>
      </c>
      <c r="D47" t="s">
        <v>216</v>
      </c>
      <c r="E47" t="s">
        <v>216</v>
      </c>
      <c r="F47" t="s">
        <v>216</v>
      </c>
      <c r="G47" t="s">
        <v>216</v>
      </c>
      <c r="H47" t="s">
        <v>216</v>
      </c>
      <c r="I47" t="s">
        <v>216</v>
      </c>
      <c r="J47" t="s">
        <v>216</v>
      </c>
      <c r="K47" t="s">
        <v>216</v>
      </c>
      <c r="L47" t="s">
        <v>216</v>
      </c>
      <c r="M47" t="s">
        <v>216</v>
      </c>
    </row>
    <row r="48" spans="1:27" x14ac:dyDescent="0.3">
      <c r="A48" s="36" t="s">
        <v>603</v>
      </c>
      <c r="B48">
        <v>45</v>
      </c>
      <c r="C48" t="s">
        <v>1159</v>
      </c>
      <c r="D48" s="28">
        <v>0.23200000000000001</v>
      </c>
      <c r="E48" t="s">
        <v>1372</v>
      </c>
      <c r="F48">
        <v>29</v>
      </c>
      <c r="G48" t="s">
        <v>974</v>
      </c>
      <c r="H48" s="28">
        <v>0.64400000000000002</v>
      </c>
      <c r="I48" t="s">
        <v>1162</v>
      </c>
      <c r="J48">
        <v>16</v>
      </c>
      <c r="K48" t="s">
        <v>974</v>
      </c>
      <c r="L48" s="28">
        <v>0.35599999999999998</v>
      </c>
      <c r="M48" t="s">
        <v>1162</v>
      </c>
      <c r="O48" t="s">
        <v>217</v>
      </c>
    </row>
    <row r="49" spans="1:15" ht="31.2" x14ac:dyDescent="0.3">
      <c r="A49" s="36" t="s">
        <v>591</v>
      </c>
      <c r="O49" s="12"/>
    </row>
    <row r="50" spans="1:15" x14ac:dyDescent="0.3">
      <c r="B50">
        <v>136</v>
      </c>
      <c r="C50" t="s">
        <v>198</v>
      </c>
      <c r="D50" t="s">
        <v>216</v>
      </c>
      <c r="E50" t="s">
        <v>216</v>
      </c>
      <c r="F50" t="s">
        <v>216</v>
      </c>
      <c r="G50" t="s">
        <v>216</v>
      </c>
      <c r="H50" t="s">
        <v>216</v>
      </c>
      <c r="I50" t="s">
        <v>216</v>
      </c>
      <c r="J50" t="s">
        <v>216</v>
      </c>
      <c r="K50" t="s">
        <v>216</v>
      </c>
      <c r="L50" t="s">
        <v>216</v>
      </c>
      <c r="M50" t="s">
        <v>216</v>
      </c>
      <c r="O50" s="12" t="s">
        <v>218</v>
      </c>
    </row>
    <row r="51" spans="1:15" x14ac:dyDescent="0.3">
      <c r="B51">
        <v>18</v>
      </c>
      <c r="C51" t="s">
        <v>195</v>
      </c>
      <c r="D51" s="28">
        <v>0.13200000000000001</v>
      </c>
      <c r="E51" t="s">
        <v>1930</v>
      </c>
      <c r="F51">
        <v>10</v>
      </c>
      <c r="G51" t="s">
        <v>671</v>
      </c>
      <c r="H51" s="28">
        <v>0.55600000000000005</v>
      </c>
      <c r="I51" t="s">
        <v>1931</v>
      </c>
      <c r="J51">
        <v>8</v>
      </c>
      <c r="K51" t="s">
        <v>717</v>
      </c>
      <c r="L51" s="28">
        <v>0.44400000000000001</v>
      </c>
      <c r="M51" t="s">
        <v>1931</v>
      </c>
      <c r="O51" s="12" t="s">
        <v>219</v>
      </c>
    </row>
    <row r="52" spans="1:15" x14ac:dyDescent="0.3">
      <c r="O52" s="12" t="s">
        <v>220</v>
      </c>
    </row>
    <row r="53" spans="1:15" x14ac:dyDescent="0.3">
      <c r="O53" s="12" t="s">
        <v>221</v>
      </c>
    </row>
    <row r="54" spans="1:15" x14ac:dyDescent="0.3">
      <c r="O54" s="12" t="s">
        <v>222</v>
      </c>
    </row>
    <row r="55" spans="1:15" x14ac:dyDescent="0.3">
      <c r="O55" s="12" t="s">
        <v>223</v>
      </c>
    </row>
    <row r="56" spans="1:15" x14ac:dyDescent="0.3">
      <c r="O56" s="12" t="s">
        <v>224</v>
      </c>
    </row>
    <row r="57" spans="1:15" x14ac:dyDescent="0.3">
      <c r="O57" s="12" t="s">
        <v>225</v>
      </c>
    </row>
  </sheetData>
  <mergeCells count="9">
    <mergeCell ref="P1:U1"/>
    <mergeCell ref="X1:AA1"/>
    <mergeCell ref="O2:O5"/>
    <mergeCell ref="P2:U2"/>
    <mergeCell ref="P3:Q3"/>
    <mergeCell ref="R3:U3"/>
    <mergeCell ref="P4:Q4"/>
    <mergeCell ref="R4:S4"/>
    <mergeCell ref="T4:U4"/>
  </mergeCell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7"/>
  <sheetViews>
    <sheetView workbookViewId="0">
      <selection activeCell="E4" sqref="E4"/>
    </sheetView>
  </sheetViews>
  <sheetFormatPr defaultColWidth="11.19921875" defaultRowHeight="15.6" x14ac:dyDescent="0.3"/>
  <cols>
    <col min="7" max="7" width="20.296875" customWidth="1"/>
    <col min="9" max="9" width="15.296875" customWidth="1"/>
  </cols>
  <sheetData>
    <row r="1" spans="1:13" x14ac:dyDescent="0.3">
      <c r="A1" s="6" t="s">
        <v>1690</v>
      </c>
      <c r="H1" s="51" t="s">
        <v>1</v>
      </c>
      <c r="I1" s="51"/>
      <c r="K1" s="51" t="s">
        <v>904</v>
      </c>
      <c r="L1" s="51"/>
      <c r="M1" s="51"/>
    </row>
    <row r="2" spans="1:13" ht="45" customHeight="1" x14ac:dyDescent="0.3">
      <c r="B2" s="6" t="s">
        <v>2</v>
      </c>
      <c r="C2" s="6" t="s">
        <v>1691</v>
      </c>
      <c r="D2" s="6" t="s">
        <v>34</v>
      </c>
      <c r="E2" s="6" t="s">
        <v>1691</v>
      </c>
      <c r="H2" s="6" t="s">
        <v>2</v>
      </c>
      <c r="I2" s="6" t="s">
        <v>34</v>
      </c>
      <c r="K2" s="52" t="s">
        <v>149</v>
      </c>
      <c r="L2" s="52" t="s">
        <v>150</v>
      </c>
      <c r="M2" s="52"/>
    </row>
    <row r="3" spans="1:13" ht="31.2" x14ac:dyDescent="0.3">
      <c r="A3" s="21" t="s">
        <v>23</v>
      </c>
      <c r="B3" s="3">
        <v>4114</v>
      </c>
      <c r="C3" t="s">
        <v>676</v>
      </c>
      <c r="D3" s="3">
        <v>4114</v>
      </c>
      <c r="E3" t="s">
        <v>216</v>
      </c>
      <c r="G3" s="2" t="s">
        <v>23</v>
      </c>
      <c r="H3" s="4">
        <v>4081</v>
      </c>
      <c r="I3" s="5">
        <v>100</v>
      </c>
      <c r="K3" s="52"/>
      <c r="L3" s="2" t="s">
        <v>625</v>
      </c>
      <c r="M3" s="2" t="s">
        <v>34</v>
      </c>
    </row>
    <row r="4" spans="1:13" ht="31.2" x14ac:dyDescent="0.3">
      <c r="A4" s="6" t="s">
        <v>5</v>
      </c>
      <c r="B4">
        <v>187</v>
      </c>
      <c r="C4" t="s">
        <v>276</v>
      </c>
      <c r="D4" s="28">
        <v>4.4999999999999998E-2</v>
      </c>
      <c r="E4" t="s">
        <v>841</v>
      </c>
      <c r="G4" s="2" t="s">
        <v>5</v>
      </c>
      <c r="H4" s="5">
        <v>233</v>
      </c>
      <c r="I4" s="5">
        <v>5.7</v>
      </c>
      <c r="K4" s="2" t="s">
        <v>36</v>
      </c>
      <c r="L4" s="4">
        <v>4090</v>
      </c>
      <c r="M4" s="5">
        <v>100</v>
      </c>
    </row>
    <row r="5" spans="1:13" ht="31.2" x14ac:dyDescent="0.3">
      <c r="A5" s="6" t="s">
        <v>6</v>
      </c>
      <c r="B5">
        <v>173</v>
      </c>
      <c r="C5" t="s">
        <v>276</v>
      </c>
      <c r="D5" s="28">
        <v>4.2000000000000003E-2</v>
      </c>
      <c r="E5" t="s">
        <v>841</v>
      </c>
      <c r="G5" s="2" t="s">
        <v>6</v>
      </c>
      <c r="H5" s="5">
        <v>291</v>
      </c>
      <c r="I5" s="5">
        <v>7.1</v>
      </c>
      <c r="K5" s="2" t="s">
        <v>905</v>
      </c>
      <c r="L5" s="5"/>
      <c r="M5" s="5"/>
    </row>
    <row r="6" spans="1:13" x14ac:dyDescent="0.3">
      <c r="A6" s="6" t="s">
        <v>7</v>
      </c>
      <c r="B6">
        <v>402</v>
      </c>
      <c r="C6" t="s">
        <v>181</v>
      </c>
      <c r="D6" s="28">
        <v>9.8000000000000004E-2</v>
      </c>
      <c r="E6" t="s">
        <v>598</v>
      </c>
      <c r="G6" s="2" t="s">
        <v>7</v>
      </c>
      <c r="H6" s="5">
        <v>304</v>
      </c>
      <c r="I6" s="5">
        <v>7.4</v>
      </c>
      <c r="K6" s="2" t="s">
        <v>3</v>
      </c>
      <c r="L6" s="4">
        <v>2000</v>
      </c>
      <c r="M6" s="5">
        <v>48.9</v>
      </c>
    </row>
    <row r="7" spans="1:13" x14ac:dyDescent="0.3">
      <c r="A7" s="6" t="s">
        <v>8</v>
      </c>
      <c r="B7">
        <v>299</v>
      </c>
      <c r="C7" t="s">
        <v>727</v>
      </c>
      <c r="D7" s="28">
        <v>7.2999999999999995E-2</v>
      </c>
      <c r="E7" t="s">
        <v>369</v>
      </c>
      <c r="G7" s="2" t="s">
        <v>8</v>
      </c>
      <c r="H7" s="5">
        <v>289</v>
      </c>
      <c r="I7" s="5">
        <v>7.1</v>
      </c>
      <c r="K7" s="2" t="s">
        <v>4</v>
      </c>
      <c r="L7" s="4">
        <v>2090</v>
      </c>
      <c r="M7" s="5">
        <v>51.1</v>
      </c>
    </row>
    <row r="8" spans="1:13" ht="31.2" x14ac:dyDescent="0.3">
      <c r="A8" s="6" t="s">
        <v>9</v>
      </c>
      <c r="B8">
        <v>218</v>
      </c>
      <c r="C8" t="s">
        <v>943</v>
      </c>
      <c r="D8" s="28">
        <v>5.2999999999999999E-2</v>
      </c>
      <c r="E8" t="s">
        <v>376</v>
      </c>
      <c r="G8" s="2" t="s">
        <v>9</v>
      </c>
      <c r="H8" s="5">
        <v>131</v>
      </c>
      <c r="I8" s="5">
        <v>3.2</v>
      </c>
      <c r="K8" s="2" t="s">
        <v>5</v>
      </c>
      <c r="L8" s="5">
        <v>282</v>
      </c>
      <c r="M8" s="5">
        <v>6.9</v>
      </c>
    </row>
    <row r="9" spans="1:13" x14ac:dyDescent="0.3">
      <c r="A9" s="6" t="s">
        <v>584</v>
      </c>
      <c r="B9">
        <v>608</v>
      </c>
      <c r="C9" t="s">
        <v>1692</v>
      </c>
      <c r="D9" s="28">
        <v>0.14799999999999999</v>
      </c>
      <c r="E9" t="s">
        <v>423</v>
      </c>
      <c r="G9" s="2" t="s">
        <v>10</v>
      </c>
      <c r="H9" s="5">
        <v>208</v>
      </c>
      <c r="I9" s="5">
        <v>5.0999999999999996</v>
      </c>
      <c r="K9" s="2" t="s">
        <v>6</v>
      </c>
      <c r="L9" s="5">
        <v>362</v>
      </c>
      <c r="M9" s="5">
        <v>8.9</v>
      </c>
    </row>
    <row r="10" spans="1:13" ht="31.2" x14ac:dyDescent="0.3">
      <c r="A10" s="6" t="s">
        <v>623</v>
      </c>
      <c r="B10">
        <v>497</v>
      </c>
      <c r="C10" t="s">
        <v>739</v>
      </c>
      <c r="D10" s="28">
        <v>0.121</v>
      </c>
      <c r="E10" t="s">
        <v>410</v>
      </c>
      <c r="G10" s="2" t="s">
        <v>11</v>
      </c>
      <c r="H10" s="5">
        <v>252</v>
      </c>
      <c r="I10" s="5">
        <v>6.2</v>
      </c>
      <c r="K10" s="2" t="s">
        <v>7</v>
      </c>
      <c r="L10" s="5">
        <v>377</v>
      </c>
      <c r="M10" s="5">
        <v>9.1999999999999993</v>
      </c>
    </row>
    <row r="11" spans="1:13" ht="31.2" x14ac:dyDescent="0.3">
      <c r="A11" s="6" t="s">
        <v>893</v>
      </c>
      <c r="B11">
        <v>650</v>
      </c>
      <c r="C11" t="s">
        <v>1024</v>
      </c>
      <c r="D11" s="28">
        <v>0.158</v>
      </c>
      <c r="E11" t="s">
        <v>407</v>
      </c>
      <c r="G11" s="2" t="s">
        <v>12</v>
      </c>
      <c r="H11" s="5">
        <v>243</v>
      </c>
      <c r="I11" s="5">
        <v>6</v>
      </c>
      <c r="K11" s="2" t="s">
        <v>8</v>
      </c>
      <c r="L11" s="5">
        <v>237</v>
      </c>
      <c r="M11" s="5">
        <v>5.8</v>
      </c>
    </row>
    <row r="12" spans="1:13" ht="31.2" x14ac:dyDescent="0.3">
      <c r="A12" s="6" t="s">
        <v>16</v>
      </c>
      <c r="B12">
        <v>399</v>
      </c>
      <c r="C12" t="s">
        <v>307</v>
      </c>
      <c r="D12" s="28">
        <v>9.7000000000000003E-2</v>
      </c>
      <c r="E12" t="s">
        <v>598</v>
      </c>
      <c r="G12" s="2" t="s">
        <v>13</v>
      </c>
      <c r="H12" s="5">
        <v>316</v>
      </c>
      <c r="I12" s="5">
        <v>7.7</v>
      </c>
      <c r="K12" s="2" t="s">
        <v>9</v>
      </c>
      <c r="L12" s="5">
        <v>159</v>
      </c>
      <c r="M12" s="5">
        <v>3.9</v>
      </c>
    </row>
    <row r="13" spans="1:13" ht="31.2" x14ac:dyDescent="0.3">
      <c r="A13" s="6" t="s">
        <v>17</v>
      </c>
      <c r="B13">
        <v>215</v>
      </c>
      <c r="C13" t="s">
        <v>276</v>
      </c>
      <c r="D13" s="28">
        <v>5.1999999999999998E-2</v>
      </c>
      <c r="E13" t="s">
        <v>841</v>
      </c>
      <c r="G13" s="2" t="s">
        <v>14</v>
      </c>
      <c r="H13" s="5">
        <v>365</v>
      </c>
      <c r="I13" s="5">
        <v>8.9</v>
      </c>
      <c r="K13" s="2" t="s">
        <v>584</v>
      </c>
      <c r="L13" s="5">
        <v>492</v>
      </c>
      <c r="M13" s="5">
        <v>12</v>
      </c>
    </row>
    <row r="14" spans="1:13" ht="31.2" x14ac:dyDescent="0.3">
      <c r="A14" s="6" t="s">
        <v>895</v>
      </c>
      <c r="B14">
        <v>339</v>
      </c>
      <c r="C14" t="s">
        <v>203</v>
      </c>
      <c r="D14" s="28">
        <v>8.2000000000000003E-2</v>
      </c>
      <c r="E14" t="s">
        <v>530</v>
      </c>
      <c r="G14" s="2" t="s">
        <v>15</v>
      </c>
      <c r="H14" s="5">
        <v>476</v>
      </c>
      <c r="I14" s="5">
        <v>11.7</v>
      </c>
      <c r="K14" s="2" t="s">
        <v>623</v>
      </c>
      <c r="L14" s="5">
        <v>901</v>
      </c>
      <c r="M14" s="5">
        <v>22</v>
      </c>
    </row>
    <row r="15" spans="1:13" ht="31.2" x14ac:dyDescent="0.3">
      <c r="A15" s="6" t="s">
        <v>896</v>
      </c>
      <c r="B15">
        <v>92</v>
      </c>
      <c r="C15" t="s">
        <v>1232</v>
      </c>
      <c r="D15" s="28">
        <v>2.1999999999999999E-2</v>
      </c>
      <c r="E15" t="s">
        <v>697</v>
      </c>
      <c r="G15" s="2" t="s">
        <v>16</v>
      </c>
      <c r="H15" s="5">
        <v>356</v>
      </c>
      <c r="I15" s="5">
        <v>8.6999999999999993</v>
      </c>
      <c r="K15" s="2" t="s">
        <v>893</v>
      </c>
      <c r="L15" s="5">
        <v>696</v>
      </c>
      <c r="M15" s="5">
        <v>17</v>
      </c>
    </row>
    <row r="16" spans="1:13" ht="31.2" x14ac:dyDescent="0.3">
      <c r="A16" s="6" t="s">
        <v>22</v>
      </c>
      <c r="B16">
        <v>35</v>
      </c>
      <c r="C16" t="s">
        <v>1159</v>
      </c>
      <c r="D16" s="28">
        <v>8.9999999999999993E-3</v>
      </c>
      <c r="E16" t="s">
        <v>371</v>
      </c>
      <c r="G16" s="2" t="s">
        <v>17</v>
      </c>
      <c r="H16" s="5">
        <v>228</v>
      </c>
      <c r="I16" s="5">
        <v>5.6</v>
      </c>
      <c r="K16" s="2" t="s">
        <v>16</v>
      </c>
      <c r="L16" s="5">
        <v>212</v>
      </c>
      <c r="M16" s="5">
        <v>5.2</v>
      </c>
    </row>
    <row r="17" spans="1:13" ht="31.2" x14ac:dyDescent="0.3">
      <c r="G17" s="2" t="s">
        <v>18</v>
      </c>
      <c r="H17" s="5">
        <v>172</v>
      </c>
      <c r="I17" s="5">
        <v>4.2</v>
      </c>
      <c r="K17" s="2" t="s">
        <v>17</v>
      </c>
      <c r="L17" s="5">
        <v>95</v>
      </c>
      <c r="M17" s="5">
        <v>2.2999999999999998</v>
      </c>
    </row>
    <row r="18" spans="1:13" ht="31.2" x14ac:dyDescent="0.3">
      <c r="A18" s="21" t="s">
        <v>33</v>
      </c>
      <c r="B18" s="5">
        <v>39.700000000000003</v>
      </c>
      <c r="C18" s="5" t="s">
        <v>357</v>
      </c>
      <c r="D18" t="s">
        <v>216</v>
      </c>
      <c r="E18" t="s">
        <v>216</v>
      </c>
      <c r="G18" s="2" t="s">
        <v>19</v>
      </c>
      <c r="H18" s="5">
        <v>71</v>
      </c>
      <c r="I18" s="5">
        <v>1.7</v>
      </c>
      <c r="K18" s="2" t="s">
        <v>895</v>
      </c>
      <c r="L18" s="5">
        <v>168</v>
      </c>
      <c r="M18" s="5">
        <v>4.0999999999999996</v>
      </c>
    </row>
    <row r="19" spans="1:13" ht="31.2" x14ac:dyDescent="0.3">
      <c r="A19" s="21"/>
      <c r="B19" s="5"/>
      <c r="C19" s="5"/>
      <c r="G19" s="2" t="s">
        <v>20</v>
      </c>
      <c r="H19" s="5">
        <v>53</v>
      </c>
      <c r="I19" s="5">
        <v>1.3</v>
      </c>
      <c r="K19" s="2" t="s">
        <v>896</v>
      </c>
      <c r="L19" s="5">
        <v>83</v>
      </c>
      <c r="M19" s="5">
        <v>2</v>
      </c>
    </row>
    <row r="20" spans="1:13" ht="31.2" x14ac:dyDescent="0.3">
      <c r="A20" s="21" t="s">
        <v>27</v>
      </c>
      <c r="B20" s="4">
        <v>3165</v>
      </c>
      <c r="C20" s="5" t="s">
        <v>1472</v>
      </c>
      <c r="D20" s="28">
        <v>0.76900000000000002</v>
      </c>
      <c r="E20" t="s">
        <v>393</v>
      </c>
      <c r="G20" s="2" t="s">
        <v>21</v>
      </c>
      <c r="H20" s="5">
        <v>47</v>
      </c>
      <c r="I20" s="5">
        <v>1.2</v>
      </c>
      <c r="K20" s="2" t="s">
        <v>22</v>
      </c>
      <c r="L20" s="5">
        <v>26</v>
      </c>
      <c r="M20" s="5">
        <v>0.6</v>
      </c>
    </row>
    <row r="21" spans="1:13" ht="31.2" x14ac:dyDescent="0.3">
      <c r="A21" s="21" t="s">
        <v>28</v>
      </c>
      <c r="B21" s="4">
        <v>3003</v>
      </c>
      <c r="C21" s="5" t="s">
        <v>200</v>
      </c>
      <c r="D21" s="28">
        <v>0.73</v>
      </c>
      <c r="E21" t="s">
        <v>408</v>
      </c>
      <c r="G21" s="2" t="s">
        <v>22</v>
      </c>
      <c r="H21" s="5">
        <v>46</v>
      </c>
      <c r="I21" s="5">
        <v>1.1000000000000001</v>
      </c>
      <c r="K21" s="2" t="s">
        <v>24</v>
      </c>
      <c r="L21" s="5">
        <v>37.1</v>
      </c>
      <c r="M21" s="5" t="s">
        <v>216</v>
      </c>
    </row>
    <row r="22" spans="1:13" ht="31.2" x14ac:dyDescent="0.3">
      <c r="A22" s="21" t="s">
        <v>29</v>
      </c>
      <c r="B22" s="4">
        <v>622</v>
      </c>
      <c r="C22" s="5" t="s">
        <v>197</v>
      </c>
      <c r="D22" s="28">
        <v>0.151</v>
      </c>
      <c r="E22" t="s">
        <v>713</v>
      </c>
      <c r="K22" s="2" t="s">
        <v>27</v>
      </c>
      <c r="L22" s="4">
        <v>2893</v>
      </c>
      <c r="M22" s="5">
        <v>70.7</v>
      </c>
    </row>
    <row r="23" spans="1:13" ht="31.2" x14ac:dyDescent="0.3">
      <c r="A23" s="21" t="s">
        <v>30</v>
      </c>
      <c r="B23" s="5">
        <v>466</v>
      </c>
      <c r="C23" s="5" t="s">
        <v>667</v>
      </c>
      <c r="D23" s="28">
        <v>0.113</v>
      </c>
      <c r="E23" t="s">
        <v>407</v>
      </c>
      <c r="G23" s="2" t="s">
        <v>33</v>
      </c>
      <c r="H23" s="5">
        <v>41.7</v>
      </c>
      <c r="I23" s="5" t="s">
        <v>25</v>
      </c>
      <c r="K23" s="2" t="s">
        <v>3</v>
      </c>
      <c r="L23" s="4">
        <v>1417</v>
      </c>
      <c r="M23" s="5">
        <v>34.6</v>
      </c>
    </row>
    <row r="24" spans="1:13" x14ac:dyDescent="0.3">
      <c r="A24" s="21"/>
      <c r="B24" s="5"/>
      <c r="C24" s="5"/>
      <c r="G24" s="2"/>
      <c r="H24" s="5"/>
      <c r="I24" s="5"/>
      <c r="K24" s="2" t="s">
        <v>4</v>
      </c>
      <c r="L24" s="4">
        <v>1476</v>
      </c>
      <c r="M24" s="5">
        <v>36.1</v>
      </c>
    </row>
    <row r="25" spans="1:13" ht="31.2" x14ac:dyDescent="0.3">
      <c r="G25" s="2" t="s">
        <v>26</v>
      </c>
      <c r="H25" s="4">
        <v>3184</v>
      </c>
      <c r="I25" s="5">
        <v>78</v>
      </c>
      <c r="K25" s="2" t="s">
        <v>28</v>
      </c>
      <c r="L25" s="4">
        <v>2805</v>
      </c>
      <c r="M25" s="5">
        <v>68.599999999999994</v>
      </c>
    </row>
    <row r="26" spans="1:13" ht="31.2" x14ac:dyDescent="0.3">
      <c r="G26" s="2" t="s">
        <v>27</v>
      </c>
      <c r="H26" s="4">
        <v>3047</v>
      </c>
      <c r="I26" s="5">
        <v>74.7</v>
      </c>
      <c r="K26" s="2" t="s">
        <v>29</v>
      </c>
      <c r="L26" s="5">
        <v>331</v>
      </c>
      <c r="M26" s="5">
        <v>8.1</v>
      </c>
    </row>
    <row r="27" spans="1:13" ht="31.2" x14ac:dyDescent="0.3">
      <c r="G27" s="2" t="s">
        <v>28</v>
      </c>
      <c r="H27" s="4">
        <v>2939</v>
      </c>
      <c r="I27" s="5">
        <v>72</v>
      </c>
      <c r="K27" s="2" t="s">
        <v>30</v>
      </c>
      <c r="L27" s="5">
        <v>277</v>
      </c>
      <c r="M27" s="5">
        <v>6.8</v>
      </c>
    </row>
    <row r="28" spans="1:13" x14ac:dyDescent="0.3">
      <c r="G28" s="2" t="s">
        <v>29</v>
      </c>
      <c r="H28" s="5">
        <v>510</v>
      </c>
      <c r="I28" s="5">
        <v>12.5</v>
      </c>
      <c r="K28" s="2" t="s">
        <v>3</v>
      </c>
      <c r="L28" s="5">
        <v>121</v>
      </c>
      <c r="M28" s="5">
        <v>3</v>
      </c>
    </row>
    <row r="29" spans="1:13" x14ac:dyDescent="0.3">
      <c r="G29" s="2" t="s">
        <v>30</v>
      </c>
      <c r="H29" s="5">
        <v>389</v>
      </c>
      <c r="I29" s="5">
        <v>9.5</v>
      </c>
      <c r="K29" s="2" t="s">
        <v>4</v>
      </c>
      <c r="L29" s="5">
        <v>156</v>
      </c>
      <c r="M29" s="5">
        <v>3.8</v>
      </c>
    </row>
    <row r="30" spans="1:13" x14ac:dyDescent="0.3">
      <c r="K30" s="2" t="s">
        <v>35</v>
      </c>
      <c r="L30" s="5"/>
      <c r="M30" s="5"/>
    </row>
    <row r="31" spans="1:13" x14ac:dyDescent="0.3">
      <c r="K31" s="2" t="s">
        <v>899</v>
      </c>
      <c r="L31" s="4">
        <v>4055</v>
      </c>
      <c r="M31" s="5">
        <v>99.1</v>
      </c>
    </row>
    <row r="32" spans="1:13" x14ac:dyDescent="0.3">
      <c r="K32" s="2" t="s">
        <v>38</v>
      </c>
      <c r="L32" s="4">
        <v>4023</v>
      </c>
      <c r="M32" s="5">
        <v>98.4</v>
      </c>
    </row>
    <row r="33" spans="11:13" ht="46.8" x14ac:dyDescent="0.3">
      <c r="K33" s="2" t="s">
        <v>39</v>
      </c>
      <c r="L33" s="5">
        <v>2</v>
      </c>
      <c r="M33" s="5">
        <v>0</v>
      </c>
    </row>
    <row r="34" spans="11:13" ht="62.4" x14ac:dyDescent="0.3">
      <c r="K34" s="2" t="s">
        <v>40</v>
      </c>
      <c r="L34" s="5">
        <v>5</v>
      </c>
      <c r="M34" s="5">
        <v>0.1</v>
      </c>
    </row>
    <row r="35" spans="11:13" x14ac:dyDescent="0.3">
      <c r="K35" s="2" t="s">
        <v>41</v>
      </c>
      <c r="L35" s="5">
        <v>21</v>
      </c>
      <c r="M35" s="5">
        <v>0.5</v>
      </c>
    </row>
    <row r="36" spans="11:13" ht="31.2" x14ac:dyDescent="0.3">
      <c r="K36" s="2" t="s">
        <v>42</v>
      </c>
      <c r="L36" s="5">
        <v>2</v>
      </c>
      <c r="M36" s="5">
        <v>0</v>
      </c>
    </row>
    <row r="37" spans="11:13" x14ac:dyDescent="0.3">
      <c r="K37" s="2" t="s">
        <v>43</v>
      </c>
      <c r="L37" s="5">
        <v>6</v>
      </c>
      <c r="M37" s="5">
        <v>0.1</v>
      </c>
    </row>
    <row r="38" spans="11:13" x14ac:dyDescent="0.3">
      <c r="K38" s="2" t="s">
        <v>44</v>
      </c>
      <c r="L38" s="5">
        <v>0</v>
      </c>
      <c r="M38" s="5">
        <v>0</v>
      </c>
    </row>
    <row r="39" spans="11:13" x14ac:dyDescent="0.3">
      <c r="K39" s="2" t="s">
        <v>45</v>
      </c>
      <c r="L39" s="5">
        <v>2</v>
      </c>
      <c r="M39" s="5">
        <v>0</v>
      </c>
    </row>
    <row r="40" spans="11:13" x14ac:dyDescent="0.3">
      <c r="K40" s="2" t="s">
        <v>46</v>
      </c>
      <c r="L40" s="5">
        <v>6</v>
      </c>
      <c r="M40" s="5">
        <v>0.1</v>
      </c>
    </row>
    <row r="41" spans="11:13" x14ac:dyDescent="0.3">
      <c r="K41" s="2" t="s">
        <v>47</v>
      </c>
      <c r="L41" s="5">
        <v>5</v>
      </c>
      <c r="M41" s="5">
        <v>0.1</v>
      </c>
    </row>
    <row r="42" spans="11:13" ht="31.2" x14ac:dyDescent="0.3">
      <c r="K42" s="2" t="s">
        <v>48</v>
      </c>
      <c r="L42" s="5">
        <v>0</v>
      </c>
      <c r="M42" s="5">
        <v>0</v>
      </c>
    </row>
    <row r="43" spans="11:13" ht="78" x14ac:dyDescent="0.3">
      <c r="K43" s="2" t="s">
        <v>49</v>
      </c>
      <c r="L43" s="5">
        <v>1</v>
      </c>
      <c r="M43" s="5">
        <v>0</v>
      </c>
    </row>
    <row r="44" spans="11:13" ht="31.2" x14ac:dyDescent="0.3">
      <c r="K44" s="2" t="s">
        <v>50</v>
      </c>
      <c r="L44" s="5">
        <v>0</v>
      </c>
      <c r="M44" s="5">
        <v>0</v>
      </c>
    </row>
    <row r="45" spans="11:13" ht="46.8" x14ac:dyDescent="0.3">
      <c r="K45" s="2" t="s">
        <v>51</v>
      </c>
      <c r="L45" s="5">
        <v>0</v>
      </c>
      <c r="M45" s="5">
        <v>0</v>
      </c>
    </row>
    <row r="46" spans="11:13" x14ac:dyDescent="0.3">
      <c r="K46" s="2" t="s">
        <v>52</v>
      </c>
      <c r="L46" s="5">
        <v>0</v>
      </c>
      <c r="M46" s="5">
        <v>0</v>
      </c>
    </row>
    <row r="47" spans="11:13" ht="46.8" x14ac:dyDescent="0.3">
      <c r="K47" s="2" t="s">
        <v>53</v>
      </c>
      <c r="L47" s="5">
        <v>1</v>
      </c>
      <c r="M47" s="5">
        <v>0</v>
      </c>
    </row>
    <row r="48" spans="11:13" ht="31.2" x14ac:dyDescent="0.3">
      <c r="K48" s="2" t="s">
        <v>900</v>
      </c>
      <c r="L48" s="5">
        <v>3</v>
      </c>
      <c r="M48" s="5">
        <v>0.1</v>
      </c>
    </row>
    <row r="49" spans="11:13" ht="31.2" x14ac:dyDescent="0.3">
      <c r="K49" s="2" t="s">
        <v>901</v>
      </c>
      <c r="L49" s="5">
        <v>35</v>
      </c>
      <c r="M49" s="5">
        <v>0.9</v>
      </c>
    </row>
    <row r="50" spans="11:13" ht="109.2" x14ac:dyDescent="0.3">
      <c r="K50" s="2" t="s">
        <v>906</v>
      </c>
      <c r="L50" s="5"/>
      <c r="M50" s="5"/>
    </row>
    <row r="51" spans="11:13" x14ac:dyDescent="0.3">
      <c r="K51" s="2" t="s">
        <v>38</v>
      </c>
      <c r="L51" s="4">
        <v>4055</v>
      </c>
      <c r="M51" s="5">
        <v>99.1</v>
      </c>
    </row>
    <row r="52" spans="11:13" ht="46.8" x14ac:dyDescent="0.3">
      <c r="K52" s="2" t="s">
        <v>39</v>
      </c>
      <c r="L52" s="5">
        <v>10</v>
      </c>
      <c r="M52" s="5">
        <v>0.2</v>
      </c>
    </row>
    <row r="53" spans="11:13" ht="62.4" x14ac:dyDescent="0.3">
      <c r="K53" s="2" t="s">
        <v>40</v>
      </c>
      <c r="L53" s="5">
        <v>22</v>
      </c>
      <c r="M53" s="5">
        <v>0.5</v>
      </c>
    </row>
    <row r="54" spans="11:13" x14ac:dyDescent="0.3">
      <c r="K54" s="2" t="s">
        <v>41</v>
      </c>
      <c r="L54" s="5">
        <v>29</v>
      </c>
      <c r="M54" s="5">
        <v>0.7</v>
      </c>
    </row>
    <row r="55" spans="11:13" ht="78" x14ac:dyDescent="0.3">
      <c r="K55" s="2" t="s">
        <v>49</v>
      </c>
      <c r="L55" s="5">
        <v>2</v>
      </c>
      <c r="M55" s="5">
        <v>0</v>
      </c>
    </row>
    <row r="56" spans="11:13" ht="31.2" x14ac:dyDescent="0.3">
      <c r="K56" s="2" t="s">
        <v>900</v>
      </c>
      <c r="L56" s="5">
        <v>11</v>
      </c>
      <c r="M56" s="5">
        <v>0.3</v>
      </c>
    </row>
    <row r="57" spans="11:13" ht="46.8" x14ac:dyDescent="0.3">
      <c r="K57" s="2" t="s">
        <v>68</v>
      </c>
      <c r="L57" s="5"/>
      <c r="M57" s="5"/>
    </row>
    <row r="58" spans="11:13" ht="31.2" x14ac:dyDescent="0.3">
      <c r="K58" s="2" t="s">
        <v>36</v>
      </c>
      <c r="L58" s="4">
        <v>4090</v>
      </c>
      <c r="M58" s="5">
        <v>100</v>
      </c>
    </row>
    <row r="59" spans="11:13" ht="46.8" x14ac:dyDescent="0.3">
      <c r="K59" s="2" t="s">
        <v>62</v>
      </c>
      <c r="L59" s="5">
        <v>34</v>
      </c>
      <c r="M59" s="5">
        <v>0.8</v>
      </c>
    </row>
    <row r="60" spans="11:13" x14ac:dyDescent="0.3">
      <c r="K60" s="2" t="s">
        <v>63</v>
      </c>
      <c r="L60" s="5">
        <v>3</v>
      </c>
      <c r="M60" s="5">
        <v>0.1</v>
      </c>
    </row>
    <row r="61" spans="11:13" ht="31.2" x14ac:dyDescent="0.3">
      <c r="K61" s="2" t="s">
        <v>64</v>
      </c>
      <c r="L61" s="5">
        <v>10</v>
      </c>
      <c r="M61" s="5">
        <v>0.2</v>
      </c>
    </row>
    <row r="62" spans="11:13" x14ac:dyDescent="0.3">
      <c r="K62" s="2" t="s">
        <v>65</v>
      </c>
      <c r="L62" s="5">
        <v>5</v>
      </c>
      <c r="M62" s="5">
        <v>0.1</v>
      </c>
    </row>
    <row r="63" spans="11:13" ht="46.8" x14ac:dyDescent="0.3">
      <c r="K63" s="2" t="s">
        <v>907</v>
      </c>
      <c r="L63" s="5">
        <v>16</v>
      </c>
      <c r="M63" s="5">
        <v>0.4</v>
      </c>
    </row>
    <row r="64" spans="11:13" ht="46.8" x14ac:dyDescent="0.3">
      <c r="K64" s="2" t="s">
        <v>67</v>
      </c>
      <c r="L64" s="4">
        <v>4056</v>
      </c>
      <c r="M64" s="5">
        <v>99.2</v>
      </c>
    </row>
    <row r="65" spans="11:13" x14ac:dyDescent="0.3">
      <c r="K65" s="2" t="s">
        <v>70</v>
      </c>
      <c r="L65" s="4">
        <v>4002</v>
      </c>
      <c r="M65" s="5">
        <v>97.8</v>
      </c>
    </row>
    <row r="66" spans="11:13" ht="31.2" x14ac:dyDescent="0.3">
      <c r="K66" s="2" t="s">
        <v>76</v>
      </c>
      <c r="L66" s="5"/>
      <c r="M66" s="5"/>
    </row>
    <row r="67" spans="11:13" ht="31.2" x14ac:dyDescent="0.3">
      <c r="K67" s="2" t="s">
        <v>36</v>
      </c>
      <c r="L67" s="4">
        <v>4090</v>
      </c>
      <c r="M67" s="5">
        <v>100</v>
      </c>
    </row>
    <row r="68" spans="11:13" ht="31.2" x14ac:dyDescent="0.3">
      <c r="K68" s="2" t="s">
        <v>77</v>
      </c>
      <c r="L68" s="4">
        <v>4075</v>
      </c>
      <c r="M68" s="5">
        <v>99.6</v>
      </c>
    </row>
    <row r="69" spans="11:13" ht="31.2" x14ac:dyDescent="0.3">
      <c r="K69" s="2" t="s">
        <v>78</v>
      </c>
      <c r="L69" s="4">
        <v>1504</v>
      </c>
      <c r="M69" s="5">
        <v>36.799999999999997</v>
      </c>
    </row>
    <row r="70" spans="11:13" x14ac:dyDescent="0.3">
      <c r="K70" s="2" t="s">
        <v>908</v>
      </c>
      <c r="L70" s="5">
        <v>936</v>
      </c>
      <c r="M70" s="5">
        <v>22.9</v>
      </c>
    </row>
    <row r="71" spans="11:13" x14ac:dyDescent="0.3">
      <c r="K71" s="2" t="s">
        <v>80</v>
      </c>
      <c r="L71" s="4">
        <v>1314</v>
      </c>
      <c r="M71" s="5">
        <v>32.1</v>
      </c>
    </row>
    <row r="72" spans="11:13" ht="46.8" x14ac:dyDescent="0.3">
      <c r="K72" s="2" t="s">
        <v>81</v>
      </c>
      <c r="L72" s="4">
        <v>1150</v>
      </c>
      <c r="M72" s="5">
        <v>28.1</v>
      </c>
    </row>
    <row r="73" spans="11:13" ht="31.2" x14ac:dyDescent="0.3">
      <c r="K73" s="2" t="s">
        <v>82</v>
      </c>
      <c r="L73" s="5">
        <v>90</v>
      </c>
      <c r="M73" s="5">
        <v>2.2000000000000002</v>
      </c>
    </row>
    <row r="74" spans="11:13" ht="31.2" x14ac:dyDescent="0.3">
      <c r="K74" s="2" t="s">
        <v>83</v>
      </c>
      <c r="L74" s="5">
        <v>31</v>
      </c>
      <c r="M74" s="5">
        <v>0.8</v>
      </c>
    </row>
    <row r="75" spans="11:13" ht="31.2" x14ac:dyDescent="0.3">
      <c r="K75" s="2" t="s">
        <v>84</v>
      </c>
      <c r="L75" s="5">
        <v>231</v>
      </c>
      <c r="M75" s="5">
        <v>5.6</v>
      </c>
    </row>
    <row r="76" spans="11:13" ht="31.2" x14ac:dyDescent="0.3">
      <c r="K76" s="2" t="s">
        <v>85</v>
      </c>
      <c r="L76" s="5">
        <v>109</v>
      </c>
      <c r="M76" s="5">
        <v>2.7</v>
      </c>
    </row>
    <row r="77" spans="11:13" ht="31.2" x14ac:dyDescent="0.3">
      <c r="K77" s="2" t="s">
        <v>86</v>
      </c>
      <c r="L77" s="5">
        <v>15</v>
      </c>
      <c r="M77" s="5">
        <v>0.4</v>
      </c>
    </row>
    <row r="78" spans="11:13" ht="46.8" x14ac:dyDescent="0.3">
      <c r="K78" s="2" t="s">
        <v>87</v>
      </c>
      <c r="L78" s="5">
        <v>0</v>
      </c>
      <c r="M78" s="5">
        <v>0</v>
      </c>
    </row>
    <row r="79" spans="11:13" ht="46.8" x14ac:dyDescent="0.3">
      <c r="K79" s="2" t="s">
        <v>88</v>
      </c>
      <c r="L79" s="5">
        <v>15</v>
      </c>
      <c r="M79" s="5">
        <v>0.4</v>
      </c>
    </row>
    <row r="80" spans="11:13" ht="31.2" x14ac:dyDescent="0.3">
      <c r="K80" s="2" t="s">
        <v>89</v>
      </c>
      <c r="L80" s="5"/>
      <c r="M80" s="5"/>
    </row>
    <row r="81" spans="11:13" ht="31.2" x14ac:dyDescent="0.3">
      <c r="K81" s="2" t="s">
        <v>90</v>
      </c>
      <c r="L81" s="4">
        <v>1504</v>
      </c>
      <c r="M81" s="5">
        <v>100</v>
      </c>
    </row>
    <row r="82" spans="11:13" ht="46.8" x14ac:dyDescent="0.3">
      <c r="K82" s="2" t="s">
        <v>909</v>
      </c>
      <c r="L82" s="4">
        <v>1101</v>
      </c>
      <c r="M82" s="5">
        <v>73.2</v>
      </c>
    </row>
    <row r="83" spans="11:13" ht="62.4" x14ac:dyDescent="0.3">
      <c r="K83" s="2" t="s">
        <v>92</v>
      </c>
      <c r="L83" s="5">
        <v>620</v>
      </c>
      <c r="M83" s="5">
        <v>41.2</v>
      </c>
    </row>
    <row r="84" spans="11:13" ht="46.8" x14ac:dyDescent="0.3">
      <c r="K84" s="2" t="s">
        <v>860</v>
      </c>
      <c r="L84" s="5">
        <v>936</v>
      </c>
      <c r="M84" s="5">
        <v>62.2</v>
      </c>
    </row>
    <row r="85" spans="11:13" ht="62.4" x14ac:dyDescent="0.3">
      <c r="K85" s="2" t="s">
        <v>92</v>
      </c>
      <c r="L85" s="5">
        <v>509</v>
      </c>
      <c r="M85" s="5">
        <v>33.799999999999997</v>
      </c>
    </row>
    <row r="86" spans="11:13" ht="78" x14ac:dyDescent="0.3">
      <c r="K86" s="2" t="s">
        <v>95</v>
      </c>
      <c r="L86" s="5">
        <v>118</v>
      </c>
      <c r="M86" s="5">
        <v>7.8</v>
      </c>
    </row>
    <row r="87" spans="11:13" ht="62.4" x14ac:dyDescent="0.3">
      <c r="K87" s="2" t="s">
        <v>92</v>
      </c>
      <c r="L87" s="5">
        <v>79</v>
      </c>
      <c r="M87" s="5">
        <v>5.3</v>
      </c>
    </row>
    <row r="88" spans="11:13" ht="31.2" x14ac:dyDescent="0.3">
      <c r="K88" s="2" t="s">
        <v>863</v>
      </c>
      <c r="L88" s="5">
        <v>403</v>
      </c>
      <c r="M88" s="5">
        <v>26.8</v>
      </c>
    </row>
    <row r="89" spans="11:13" ht="46.8" x14ac:dyDescent="0.3">
      <c r="K89" s="2" t="s">
        <v>97</v>
      </c>
      <c r="L89" s="5">
        <v>276</v>
      </c>
      <c r="M89" s="5">
        <v>18.399999999999999</v>
      </c>
    </row>
    <row r="90" spans="11:13" ht="46.8" x14ac:dyDescent="0.3">
      <c r="K90" s="2" t="s">
        <v>862</v>
      </c>
      <c r="L90" s="5">
        <v>60</v>
      </c>
      <c r="M90" s="5">
        <v>4</v>
      </c>
    </row>
    <row r="91" spans="11:13" ht="78" x14ac:dyDescent="0.3">
      <c r="K91" s="2" t="s">
        <v>98</v>
      </c>
      <c r="L91" s="5">
        <v>642</v>
      </c>
      <c r="M91" s="5">
        <v>42.7</v>
      </c>
    </row>
    <row r="92" spans="11:13" ht="78" x14ac:dyDescent="0.3">
      <c r="K92" s="2" t="s">
        <v>99</v>
      </c>
      <c r="L92" s="5">
        <v>194</v>
      </c>
      <c r="M92" s="5">
        <v>12.9</v>
      </c>
    </row>
    <row r="93" spans="11:13" ht="46.8" x14ac:dyDescent="0.3">
      <c r="K93" s="2" t="s">
        <v>100</v>
      </c>
      <c r="L93" s="5">
        <v>2.71</v>
      </c>
      <c r="M93" s="5" t="s">
        <v>216</v>
      </c>
    </row>
    <row r="94" spans="11:13" ht="31.2" x14ac:dyDescent="0.3">
      <c r="K94" s="2" t="s">
        <v>910</v>
      </c>
      <c r="L94" s="5">
        <v>3.13</v>
      </c>
      <c r="M94" s="5" t="s">
        <v>216</v>
      </c>
    </row>
    <row r="95" spans="11:13" ht="46.8" x14ac:dyDescent="0.3">
      <c r="K95" s="2" t="s">
        <v>102</v>
      </c>
      <c r="L95" s="5"/>
      <c r="M95" s="5"/>
    </row>
    <row r="96" spans="11:13" ht="46.8" x14ac:dyDescent="0.3">
      <c r="K96" s="2" t="s">
        <v>103</v>
      </c>
      <c r="L96" s="4">
        <v>1528</v>
      </c>
      <c r="M96" s="5">
        <v>100</v>
      </c>
    </row>
    <row r="97" spans="11:13" ht="46.8" x14ac:dyDescent="0.3">
      <c r="K97" s="2" t="s">
        <v>104</v>
      </c>
      <c r="L97" s="4">
        <v>1504</v>
      </c>
      <c r="M97" s="5">
        <v>98.4</v>
      </c>
    </row>
    <row r="98" spans="11:13" ht="46.8" x14ac:dyDescent="0.3">
      <c r="K98" s="2" t="s">
        <v>105</v>
      </c>
      <c r="L98" s="5">
        <v>24</v>
      </c>
      <c r="M98" s="5">
        <v>1.6</v>
      </c>
    </row>
    <row r="99" spans="11:13" ht="93.6" x14ac:dyDescent="0.3">
      <c r="K99" s="2" t="s">
        <v>110</v>
      </c>
      <c r="L99" s="5">
        <v>9</v>
      </c>
      <c r="M99" s="5">
        <v>0.6</v>
      </c>
    </row>
    <row r="100" spans="11:13" ht="62.4" x14ac:dyDescent="0.3">
      <c r="K100" s="2" t="s">
        <v>911</v>
      </c>
      <c r="L100" s="5">
        <v>0.2</v>
      </c>
      <c r="M100" s="5" t="s">
        <v>216</v>
      </c>
    </row>
    <row r="101" spans="11:13" ht="62.4" x14ac:dyDescent="0.3">
      <c r="K101" s="2" t="s">
        <v>912</v>
      </c>
      <c r="L101" s="5">
        <v>2</v>
      </c>
      <c r="M101" s="5" t="s">
        <v>216</v>
      </c>
    </row>
    <row r="102" spans="11:13" ht="31.2" x14ac:dyDescent="0.3">
      <c r="K102" s="2" t="s">
        <v>114</v>
      </c>
      <c r="L102" s="5"/>
      <c r="M102" s="5"/>
    </row>
    <row r="103" spans="11:13" ht="46.8" x14ac:dyDescent="0.3">
      <c r="K103" s="2" t="s">
        <v>104</v>
      </c>
      <c r="L103" s="4">
        <v>1504</v>
      </c>
      <c r="M103" s="5">
        <v>100</v>
      </c>
    </row>
    <row r="104" spans="11:13" ht="62.4" x14ac:dyDescent="0.3">
      <c r="K104" s="2" t="s">
        <v>115</v>
      </c>
      <c r="L104" s="4">
        <v>1209</v>
      </c>
      <c r="M104" s="5">
        <v>80.400000000000006</v>
      </c>
    </row>
    <row r="105" spans="11:13" ht="62.4" x14ac:dyDescent="0.3">
      <c r="K105" s="2" t="s">
        <v>118</v>
      </c>
      <c r="L105" s="5">
        <v>295</v>
      </c>
      <c r="M105" s="5">
        <v>19.600000000000001</v>
      </c>
    </row>
    <row r="106" spans="11:13" ht="93.6" x14ac:dyDescent="0.3">
      <c r="K106" s="2" t="s">
        <v>701</v>
      </c>
      <c r="L106" s="5">
        <v>2.87</v>
      </c>
      <c r="M106" s="5" t="s">
        <v>216</v>
      </c>
    </row>
    <row r="107" spans="11:13" ht="93.6" x14ac:dyDescent="0.3">
      <c r="K107" s="2" t="s">
        <v>703</v>
      </c>
      <c r="L107" s="5">
        <v>2.04</v>
      </c>
      <c r="M107" s="5" t="s">
        <v>468</v>
      </c>
    </row>
  </sheetData>
  <mergeCells count="4">
    <mergeCell ref="H1:I1"/>
    <mergeCell ref="K2:K3"/>
    <mergeCell ref="L2:M2"/>
    <mergeCell ref="K1:M1"/>
  </mergeCells>
  <pageMargins left="0.75" right="0.75" top="1" bottom="1" header="0.5" footer="0.5"/>
  <pageSetup scale="15" orientation="portrait" horizontalDpi="4294967292" verticalDpi="4294967292"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9"/>
  <sheetViews>
    <sheetView topLeftCell="A16" workbookViewId="0">
      <selection activeCell="C22" sqref="C22"/>
    </sheetView>
  </sheetViews>
  <sheetFormatPr defaultColWidth="11.19921875" defaultRowHeight="15.6" x14ac:dyDescent="0.3"/>
  <cols>
    <col min="2" max="2" width="17.19921875" customWidth="1"/>
    <col min="8" max="8" width="11.3984375" bestFit="1" customWidth="1"/>
    <col min="11" max="11" width="20" customWidth="1"/>
  </cols>
  <sheetData>
    <row r="1" spans="1:27" x14ac:dyDescent="0.3">
      <c r="A1" s="51" t="s">
        <v>1690</v>
      </c>
      <c r="B1" s="51"/>
      <c r="C1" s="51"/>
      <c r="D1" s="51"/>
      <c r="E1" s="51"/>
      <c r="F1" s="51"/>
      <c r="G1" s="51"/>
      <c r="H1" s="51"/>
      <c r="J1" s="51" t="s">
        <v>1</v>
      </c>
      <c r="K1" s="51"/>
      <c r="L1" s="51"/>
      <c r="M1" s="51"/>
      <c r="N1" s="51"/>
      <c r="O1" s="51"/>
      <c r="P1" s="51"/>
      <c r="Q1" s="51"/>
      <c r="R1" s="13"/>
      <c r="S1" s="51" t="s">
        <v>904</v>
      </c>
      <c r="T1" s="51"/>
      <c r="U1" s="51"/>
      <c r="V1" s="51"/>
      <c r="W1" s="51"/>
      <c r="X1" s="51"/>
      <c r="Y1" s="51"/>
      <c r="Z1" s="51"/>
      <c r="AA1" s="51"/>
    </row>
    <row r="2" spans="1:27" ht="30" customHeight="1" x14ac:dyDescent="0.3">
      <c r="A2" s="52" t="s">
        <v>1546</v>
      </c>
      <c r="B2" s="21" t="s">
        <v>1547</v>
      </c>
      <c r="C2" s="21" t="s">
        <v>1548</v>
      </c>
      <c r="D2" s="52" t="s">
        <v>1549</v>
      </c>
      <c r="E2" s="52"/>
      <c r="F2" s="52"/>
      <c r="G2" s="52" t="s">
        <v>1550</v>
      </c>
      <c r="H2" s="52"/>
      <c r="J2" s="52" t="s">
        <v>1546</v>
      </c>
      <c r="K2" s="2" t="s">
        <v>1547</v>
      </c>
      <c r="L2" s="2" t="s">
        <v>1548</v>
      </c>
      <c r="M2" s="52" t="s">
        <v>1549</v>
      </c>
      <c r="N2" s="52"/>
      <c r="O2" s="52"/>
      <c r="P2" s="52" t="s">
        <v>1550</v>
      </c>
      <c r="Q2" s="52"/>
      <c r="S2" s="52" t="s">
        <v>1587</v>
      </c>
      <c r="T2" s="2" t="s">
        <v>1547</v>
      </c>
      <c r="U2" s="2" t="s">
        <v>1548</v>
      </c>
      <c r="V2" s="52" t="s">
        <v>1549</v>
      </c>
      <c r="W2" s="52"/>
      <c r="X2" s="52"/>
      <c r="Y2" s="52" t="s">
        <v>1550</v>
      </c>
      <c r="Z2" s="52"/>
    </row>
    <row r="3" spans="1:27" ht="31.2" x14ac:dyDescent="0.3">
      <c r="A3" s="52"/>
      <c r="B3" s="21"/>
      <c r="C3" s="21"/>
      <c r="D3" s="21" t="s">
        <v>1551</v>
      </c>
      <c r="E3" s="21" t="s">
        <v>1552</v>
      </c>
      <c r="F3" s="21" t="s">
        <v>1553</v>
      </c>
      <c r="G3" s="21" t="s">
        <v>1547</v>
      </c>
      <c r="H3" s="21" t="s">
        <v>1548</v>
      </c>
      <c r="J3" s="52"/>
      <c r="K3" s="2"/>
      <c r="L3" s="2"/>
      <c r="M3" s="2" t="s">
        <v>1551</v>
      </c>
      <c r="N3" s="2" t="s">
        <v>1552</v>
      </c>
      <c r="O3" s="2" t="s">
        <v>1553</v>
      </c>
      <c r="P3" s="2" t="s">
        <v>1547</v>
      </c>
      <c r="Q3" s="2" t="s">
        <v>1548</v>
      </c>
      <c r="S3" s="52"/>
      <c r="T3" s="2"/>
      <c r="U3" s="2"/>
      <c r="V3" s="2" t="s">
        <v>1551</v>
      </c>
      <c r="W3" s="2" t="s">
        <v>1552</v>
      </c>
      <c r="X3" s="2" t="s">
        <v>1553</v>
      </c>
      <c r="Y3" s="2" t="s">
        <v>1547</v>
      </c>
      <c r="Z3" s="2" t="s">
        <v>1548</v>
      </c>
    </row>
    <row r="4" spans="1:27" ht="31.2" x14ac:dyDescent="0.3">
      <c r="A4" s="21" t="s">
        <v>1554</v>
      </c>
      <c r="B4" s="4">
        <v>156545</v>
      </c>
      <c r="C4" s="4">
        <v>65722</v>
      </c>
      <c r="D4" s="5">
        <v>619.29999999999995</v>
      </c>
      <c r="E4" s="5">
        <v>82.72</v>
      </c>
      <c r="F4" s="5">
        <v>536.58000000000004</v>
      </c>
      <c r="G4" s="47">
        <f>B4/F4</f>
        <v>291.74587200417454</v>
      </c>
      <c r="H4" s="47">
        <f>C4/F4</f>
        <v>122.4831339222483</v>
      </c>
      <c r="J4" s="2" t="s">
        <v>1554</v>
      </c>
      <c r="K4" s="4">
        <v>156545</v>
      </c>
      <c r="L4" s="4">
        <v>65722</v>
      </c>
      <c r="M4" s="5">
        <v>619.29999999999995</v>
      </c>
      <c r="N4" s="5">
        <v>82.72</v>
      </c>
      <c r="O4" s="5">
        <v>536.58000000000004</v>
      </c>
      <c r="P4" s="5">
        <v>291.7</v>
      </c>
      <c r="Q4" s="5">
        <v>122.5</v>
      </c>
      <c r="S4" s="2" t="s">
        <v>1554</v>
      </c>
      <c r="T4" s="4">
        <v>146571</v>
      </c>
      <c r="U4" s="4">
        <v>58864</v>
      </c>
      <c r="V4" s="5">
        <v>619.64</v>
      </c>
      <c r="W4" s="5">
        <v>80.599999999999994</v>
      </c>
      <c r="X4" s="5">
        <v>539.04</v>
      </c>
      <c r="Y4" s="5">
        <v>271.89999999999998</v>
      </c>
      <c r="Z4" s="5">
        <v>109.2</v>
      </c>
    </row>
    <row r="5" spans="1:27" ht="62.4" x14ac:dyDescent="0.3">
      <c r="A5" s="44" t="s">
        <v>1934</v>
      </c>
      <c r="B5" s="5"/>
      <c r="C5" s="5"/>
      <c r="D5" s="5"/>
      <c r="E5" s="5"/>
      <c r="F5" s="5"/>
      <c r="G5" s="47"/>
      <c r="H5" s="47"/>
      <c r="J5" s="2" t="s">
        <v>1555</v>
      </c>
      <c r="K5" s="5"/>
      <c r="L5" s="5"/>
      <c r="M5" s="5"/>
      <c r="N5" s="5"/>
      <c r="O5" s="5"/>
      <c r="P5" s="5"/>
      <c r="Q5" s="5"/>
      <c r="S5" s="2" t="s">
        <v>1555</v>
      </c>
      <c r="T5" s="5"/>
      <c r="U5" s="5"/>
      <c r="V5" s="5"/>
      <c r="W5" s="5"/>
      <c r="X5" s="5"/>
      <c r="Y5" s="5"/>
      <c r="Z5" s="5"/>
    </row>
    <row r="6" spans="1:27" ht="31.2" x14ac:dyDescent="0.3">
      <c r="A6" s="21" t="s">
        <v>1556</v>
      </c>
      <c r="B6" s="4">
        <v>1255</v>
      </c>
      <c r="C6" s="5">
        <v>643</v>
      </c>
      <c r="D6" s="5">
        <v>42.53</v>
      </c>
      <c r="E6" s="5">
        <v>0.27</v>
      </c>
      <c r="F6" s="5">
        <v>42.26</v>
      </c>
      <c r="G6" s="47">
        <f t="shared" ref="G6:G23" si="0">B6/F6</f>
        <v>29.69711310932324</v>
      </c>
      <c r="H6" s="47">
        <f t="shared" ref="H6:H23" si="1">C6/F6</f>
        <v>15.215333648840511</v>
      </c>
      <c r="J6" s="2" t="s">
        <v>1556</v>
      </c>
      <c r="K6" s="4">
        <v>1182</v>
      </c>
      <c r="L6" s="5">
        <v>602</v>
      </c>
      <c r="M6" s="5">
        <v>42.53</v>
      </c>
      <c r="N6" s="5">
        <v>0.27</v>
      </c>
      <c r="O6" s="5">
        <v>42.26</v>
      </c>
      <c r="P6" s="5">
        <v>28</v>
      </c>
      <c r="Q6" s="5">
        <v>14.2</v>
      </c>
      <c r="S6" s="2" t="s">
        <v>1556</v>
      </c>
      <c r="T6" s="5">
        <v>971</v>
      </c>
      <c r="U6" s="5">
        <v>412</v>
      </c>
      <c r="V6" s="5">
        <v>42.79</v>
      </c>
      <c r="W6" s="5">
        <v>0.31</v>
      </c>
      <c r="X6" s="5">
        <v>42.48</v>
      </c>
      <c r="Y6" s="5">
        <v>22.9</v>
      </c>
      <c r="Z6" s="5">
        <v>9.6999999999999993</v>
      </c>
    </row>
    <row r="7" spans="1:27" ht="31.2" x14ac:dyDescent="0.3">
      <c r="A7" s="21" t="s">
        <v>1557</v>
      </c>
      <c r="B7" s="5">
        <v>23</v>
      </c>
      <c r="C7" s="5">
        <v>8</v>
      </c>
      <c r="D7" s="5">
        <v>4.96</v>
      </c>
      <c r="E7" s="5">
        <v>0</v>
      </c>
      <c r="F7" s="5">
        <v>4.96</v>
      </c>
      <c r="G7" s="47">
        <f t="shared" si="0"/>
        <v>4.637096774193548</v>
      </c>
      <c r="H7" s="47">
        <f t="shared" si="1"/>
        <v>1.6129032258064517</v>
      </c>
      <c r="J7" s="2" t="s">
        <v>1556</v>
      </c>
      <c r="K7" s="4">
        <v>1182</v>
      </c>
      <c r="L7" s="5">
        <v>602</v>
      </c>
      <c r="M7" s="5">
        <v>42.53</v>
      </c>
      <c r="N7" s="5">
        <v>0.27</v>
      </c>
      <c r="O7" s="5">
        <v>42.26</v>
      </c>
      <c r="P7" s="5">
        <v>28</v>
      </c>
      <c r="Q7" s="5">
        <v>14.2</v>
      </c>
      <c r="S7" s="2" t="s">
        <v>1556</v>
      </c>
      <c r="T7" s="5">
        <v>971</v>
      </c>
      <c r="U7" s="5">
        <v>412</v>
      </c>
      <c r="V7" s="5">
        <v>42.79</v>
      </c>
      <c r="W7" s="5">
        <v>0.31</v>
      </c>
      <c r="X7" s="5">
        <v>42.48</v>
      </c>
      <c r="Y7" s="5">
        <v>22.9</v>
      </c>
      <c r="Z7" s="5">
        <v>9.6999999999999993</v>
      </c>
    </row>
    <row r="8" spans="1:27" ht="31.2" x14ac:dyDescent="0.3">
      <c r="A8" s="21" t="s">
        <v>1558</v>
      </c>
      <c r="B8" s="4">
        <v>42556</v>
      </c>
      <c r="C8" s="4">
        <v>16693</v>
      </c>
      <c r="D8" s="5">
        <v>15.49</v>
      </c>
      <c r="E8" s="5">
        <v>5.19</v>
      </c>
      <c r="F8" s="5">
        <v>10.31</v>
      </c>
      <c r="G8" s="47">
        <f t="shared" si="0"/>
        <v>4127.643064985451</v>
      </c>
      <c r="H8" s="47">
        <f t="shared" si="1"/>
        <v>1619.1076624636275</v>
      </c>
      <c r="J8" s="2" t="s">
        <v>1557</v>
      </c>
      <c r="K8" s="5">
        <v>30</v>
      </c>
      <c r="L8" s="5">
        <v>14</v>
      </c>
      <c r="M8" s="5">
        <v>4.96</v>
      </c>
      <c r="N8" s="5">
        <v>0</v>
      </c>
      <c r="O8" s="5">
        <v>4.96</v>
      </c>
      <c r="P8" s="5">
        <v>6</v>
      </c>
      <c r="Q8" s="5">
        <v>2.8</v>
      </c>
      <c r="S8" s="2" t="s">
        <v>1557</v>
      </c>
      <c r="T8" s="5">
        <v>12</v>
      </c>
      <c r="U8" s="5">
        <v>8</v>
      </c>
      <c r="V8" s="5">
        <v>5.05</v>
      </c>
      <c r="W8" s="5">
        <v>0</v>
      </c>
      <c r="X8" s="5">
        <v>5.05</v>
      </c>
      <c r="Y8" s="5">
        <v>2.4</v>
      </c>
      <c r="Z8" s="5">
        <v>1.6</v>
      </c>
    </row>
    <row r="9" spans="1:27" ht="31.2" x14ac:dyDescent="0.3">
      <c r="A9" s="21" t="s">
        <v>1559</v>
      </c>
      <c r="B9" s="4">
        <v>3844</v>
      </c>
      <c r="C9" s="4">
        <v>1781</v>
      </c>
      <c r="D9" s="5">
        <v>50.36</v>
      </c>
      <c r="E9" s="5">
        <v>9.1</v>
      </c>
      <c r="F9" s="5">
        <v>41.26</v>
      </c>
      <c r="G9" s="47">
        <f t="shared" si="0"/>
        <v>93.165293262239459</v>
      </c>
      <c r="H9" s="47">
        <f t="shared" si="1"/>
        <v>43.165293262239459</v>
      </c>
      <c r="J9" s="2" t="s">
        <v>1557</v>
      </c>
      <c r="K9" s="5">
        <v>30</v>
      </c>
      <c r="L9" s="5">
        <v>14</v>
      </c>
      <c r="M9" s="5">
        <v>4.96</v>
      </c>
      <c r="N9" s="5">
        <v>0</v>
      </c>
      <c r="O9" s="5">
        <v>4.96</v>
      </c>
      <c r="P9" s="5">
        <v>6</v>
      </c>
      <c r="Q9" s="5">
        <v>2.8</v>
      </c>
      <c r="S9" s="2" t="s">
        <v>1557</v>
      </c>
      <c r="T9" s="5">
        <v>12</v>
      </c>
      <c r="U9" s="5">
        <v>8</v>
      </c>
      <c r="V9" s="5">
        <v>5.05</v>
      </c>
      <c r="W9" s="5">
        <v>0</v>
      </c>
      <c r="X9" s="5">
        <v>5.05</v>
      </c>
      <c r="Y9" s="5">
        <v>2.4</v>
      </c>
      <c r="Z9" s="5">
        <v>1.6</v>
      </c>
    </row>
    <row r="10" spans="1:27" ht="31.2" x14ac:dyDescent="0.3">
      <c r="A10" s="21" t="s">
        <v>1560</v>
      </c>
      <c r="B10" s="4">
        <v>17325</v>
      </c>
      <c r="C10" s="4">
        <v>7257</v>
      </c>
      <c r="D10" s="5">
        <v>58.57</v>
      </c>
      <c r="E10" s="5">
        <v>22.25</v>
      </c>
      <c r="F10" s="5">
        <v>36.32</v>
      </c>
      <c r="G10" s="47">
        <f t="shared" si="0"/>
        <v>477.0099118942731</v>
      </c>
      <c r="H10" s="47">
        <f t="shared" si="1"/>
        <v>199.80726872246697</v>
      </c>
      <c r="J10" s="2" t="s">
        <v>1558</v>
      </c>
      <c r="K10" s="4">
        <v>42417</v>
      </c>
      <c r="L10" s="4">
        <v>16897</v>
      </c>
      <c r="M10" s="5">
        <v>15.49</v>
      </c>
      <c r="N10" s="5">
        <v>5.19</v>
      </c>
      <c r="O10" s="5">
        <v>10.31</v>
      </c>
      <c r="P10" s="15">
        <v>4115.6000000000004</v>
      </c>
      <c r="Q10" s="15">
        <v>1639.5</v>
      </c>
      <c r="S10" s="2" t="s">
        <v>1558</v>
      </c>
      <c r="T10" s="4">
        <v>38889</v>
      </c>
      <c r="U10" s="4">
        <v>16395</v>
      </c>
      <c r="V10" s="5">
        <v>15.48</v>
      </c>
      <c r="W10" s="5">
        <v>4.92</v>
      </c>
      <c r="X10" s="5">
        <v>10.56</v>
      </c>
      <c r="Y10" s="15">
        <v>3682</v>
      </c>
      <c r="Z10" s="15">
        <v>1552.3</v>
      </c>
    </row>
    <row r="11" spans="1:27" ht="31.2" x14ac:dyDescent="0.3">
      <c r="A11" s="21" t="s">
        <v>1561</v>
      </c>
      <c r="B11" s="4">
        <v>20688</v>
      </c>
      <c r="C11" s="4">
        <v>8660</v>
      </c>
      <c r="D11" s="5">
        <v>39.32</v>
      </c>
      <c r="E11" s="5">
        <v>0.49</v>
      </c>
      <c r="F11" s="5">
        <v>38.82</v>
      </c>
      <c r="G11" s="47">
        <f t="shared" si="0"/>
        <v>532.92117465224112</v>
      </c>
      <c r="H11" s="47">
        <f t="shared" si="1"/>
        <v>223.08088614116434</v>
      </c>
      <c r="J11" s="2" t="s">
        <v>1558</v>
      </c>
      <c r="K11" s="4">
        <v>42417</v>
      </c>
      <c r="L11" s="4">
        <v>16897</v>
      </c>
      <c r="M11" s="5">
        <v>15.49</v>
      </c>
      <c r="N11" s="5">
        <v>5.19</v>
      </c>
      <c r="O11" s="5">
        <v>10.31</v>
      </c>
      <c r="P11" s="15">
        <v>4115.6000000000004</v>
      </c>
      <c r="Q11" s="15">
        <v>1639.5</v>
      </c>
      <c r="S11" s="2" t="s">
        <v>1558</v>
      </c>
      <c r="T11" s="4">
        <v>38889</v>
      </c>
      <c r="U11" s="4">
        <v>16395</v>
      </c>
      <c r="V11" s="5">
        <v>15.48</v>
      </c>
      <c r="W11" s="5">
        <v>4.92</v>
      </c>
      <c r="X11" s="5">
        <v>10.56</v>
      </c>
      <c r="Y11" s="15">
        <v>3682</v>
      </c>
      <c r="Z11" s="15">
        <v>1552.3</v>
      </c>
    </row>
    <row r="12" spans="1:27" ht="31.2" x14ac:dyDescent="0.3">
      <c r="A12" s="21" t="s">
        <v>1564</v>
      </c>
      <c r="B12" s="4">
        <v>4492</v>
      </c>
      <c r="C12" s="4">
        <v>1817</v>
      </c>
      <c r="D12" s="5">
        <v>39.83</v>
      </c>
      <c r="E12" s="5">
        <v>0.4</v>
      </c>
      <c r="F12" s="5">
        <v>39.43</v>
      </c>
      <c r="G12" s="47">
        <f t="shared" si="0"/>
        <v>113.92340857215318</v>
      </c>
      <c r="H12" s="47">
        <f t="shared" si="1"/>
        <v>46.081663707836675</v>
      </c>
      <c r="J12" s="2" t="s">
        <v>1559</v>
      </c>
      <c r="K12" s="4">
        <v>3754</v>
      </c>
      <c r="L12" s="4">
        <v>1706</v>
      </c>
      <c r="M12" s="5">
        <v>50.36</v>
      </c>
      <c r="N12" s="5">
        <v>9.1</v>
      </c>
      <c r="O12" s="5">
        <v>41.26</v>
      </c>
      <c r="P12" s="5">
        <v>91</v>
      </c>
      <c r="Q12" s="5">
        <v>41.3</v>
      </c>
      <c r="S12" s="2" t="s">
        <v>1559</v>
      </c>
      <c r="T12" s="4">
        <v>3569</v>
      </c>
      <c r="U12" s="4">
        <v>1500</v>
      </c>
      <c r="V12" s="5">
        <v>50.44</v>
      </c>
      <c r="W12" s="5">
        <v>8.9600000000000009</v>
      </c>
      <c r="X12" s="5">
        <v>41.48</v>
      </c>
      <c r="Y12" s="5">
        <v>86</v>
      </c>
      <c r="Z12" s="5">
        <v>36.200000000000003</v>
      </c>
    </row>
    <row r="13" spans="1:27" ht="31.2" x14ac:dyDescent="0.3">
      <c r="A13" s="21" t="s">
        <v>1567</v>
      </c>
      <c r="B13" s="4">
        <v>1928</v>
      </c>
      <c r="C13" s="5">
        <v>837</v>
      </c>
      <c r="D13" s="5">
        <v>38.04</v>
      </c>
      <c r="E13" s="5">
        <v>0.1</v>
      </c>
      <c r="F13" s="5">
        <v>37.94</v>
      </c>
      <c r="G13" s="47">
        <f t="shared" si="0"/>
        <v>50.817079599367425</v>
      </c>
      <c r="H13" s="47">
        <f t="shared" si="1"/>
        <v>22.061149182920403</v>
      </c>
      <c r="J13" s="2" t="s">
        <v>1559</v>
      </c>
      <c r="K13" s="4">
        <v>3754</v>
      </c>
      <c r="L13" s="4">
        <v>1706</v>
      </c>
      <c r="M13" s="5">
        <v>50.36</v>
      </c>
      <c r="N13" s="5">
        <v>9.1</v>
      </c>
      <c r="O13" s="5">
        <v>41.26</v>
      </c>
      <c r="P13" s="5">
        <v>91</v>
      </c>
      <c r="Q13" s="5">
        <v>41.3</v>
      </c>
      <c r="S13" s="2" t="s">
        <v>1559</v>
      </c>
      <c r="T13" s="4">
        <v>3569</v>
      </c>
      <c r="U13" s="4">
        <v>1500</v>
      </c>
      <c r="V13" s="5">
        <v>50.44</v>
      </c>
      <c r="W13" s="5">
        <v>8.9600000000000009</v>
      </c>
      <c r="X13" s="5">
        <v>41.48</v>
      </c>
      <c r="Y13" s="5">
        <v>86</v>
      </c>
      <c r="Z13" s="5">
        <v>36.200000000000003</v>
      </c>
    </row>
    <row r="14" spans="1:27" ht="31.2" x14ac:dyDescent="0.3">
      <c r="A14" s="21" t="s">
        <v>1568</v>
      </c>
      <c r="B14" s="4">
        <v>5052</v>
      </c>
      <c r="C14" s="4">
        <v>2055</v>
      </c>
      <c r="D14" s="5">
        <v>35.549999999999997</v>
      </c>
      <c r="E14" s="5">
        <v>0.16</v>
      </c>
      <c r="F14" s="5">
        <v>35.39</v>
      </c>
      <c r="G14" s="47">
        <f t="shared" si="0"/>
        <v>142.75218988414807</v>
      </c>
      <c r="H14" s="47">
        <f t="shared" si="1"/>
        <v>58.067250635772815</v>
      </c>
      <c r="J14" s="2" t="s">
        <v>1560</v>
      </c>
      <c r="K14" s="4">
        <v>17067</v>
      </c>
      <c r="L14" s="4">
        <v>7104</v>
      </c>
      <c r="M14" s="5">
        <v>58.57</v>
      </c>
      <c r="N14" s="5">
        <v>22.25</v>
      </c>
      <c r="O14" s="5">
        <v>36.32</v>
      </c>
      <c r="P14" s="5">
        <v>469.9</v>
      </c>
      <c r="Q14" s="5">
        <v>195.6</v>
      </c>
      <c r="S14" s="2" t="s">
        <v>1560</v>
      </c>
      <c r="T14" s="4">
        <v>16986</v>
      </c>
      <c r="U14" s="4">
        <v>6727</v>
      </c>
      <c r="V14" s="5">
        <v>58.63</v>
      </c>
      <c r="W14" s="5">
        <v>21.75</v>
      </c>
      <c r="X14" s="5">
        <v>36.880000000000003</v>
      </c>
      <c r="Y14" s="5">
        <v>460.5</v>
      </c>
      <c r="Z14" s="5">
        <v>182.4</v>
      </c>
    </row>
    <row r="15" spans="1:27" ht="31.2" x14ac:dyDescent="0.3">
      <c r="A15" s="21" t="s">
        <v>1571</v>
      </c>
      <c r="B15" s="4">
        <v>10672</v>
      </c>
      <c r="C15" s="4">
        <v>4399</v>
      </c>
      <c r="D15" s="5">
        <v>60.89</v>
      </c>
      <c r="E15" s="5">
        <v>9.51</v>
      </c>
      <c r="F15" s="5">
        <v>51.38</v>
      </c>
      <c r="G15" s="47">
        <f t="shared" si="0"/>
        <v>207.70727909692485</v>
      </c>
      <c r="H15" s="47">
        <f t="shared" si="1"/>
        <v>85.616971584274026</v>
      </c>
      <c r="J15" s="2" t="s">
        <v>1560</v>
      </c>
      <c r="K15" s="4">
        <v>17067</v>
      </c>
      <c r="L15" s="4">
        <v>7104</v>
      </c>
      <c r="M15" s="5">
        <v>58.57</v>
      </c>
      <c r="N15" s="5">
        <v>22.25</v>
      </c>
      <c r="O15" s="5">
        <v>36.32</v>
      </c>
      <c r="P15" s="5">
        <v>469.9</v>
      </c>
      <c r="Q15" s="5">
        <v>195.6</v>
      </c>
      <c r="S15" s="2" t="s">
        <v>1560</v>
      </c>
      <c r="T15" s="4">
        <v>16986</v>
      </c>
      <c r="U15" s="4">
        <v>6727</v>
      </c>
      <c r="V15" s="5">
        <v>58.63</v>
      </c>
      <c r="W15" s="5">
        <v>21.75</v>
      </c>
      <c r="X15" s="5">
        <v>36.880000000000003</v>
      </c>
      <c r="Y15" s="5">
        <v>460.5</v>
      </c>
      <c r="Z15" s="5">
        <v>182.4</v>
      </c>
    </row>
    <row r="16" spans="1:27" ht="31.2" x14ac:dyDescent="0.3">
      <c r="A16" s="21" t="s">
        <v>1574</v>
      </c>
      <c r="B16" s="4">
        <v>4114</v>
      </c>
      <c r="C16" s="4">
        <v>1630</v>
      </c>
      <c r="D16" s="5">
        <v>32.75</v>
      </c>
      <c r="E16" s="5">
        <v>0.52</v>
      </c>
      <c r="F16" s="5">
        <v>32.229999999999997</v>
      </c>
      <c r="G16" s="47">
        <f t="shared" si="0"/>
        <v>127.64505119453926</v>
      </c>
      <c r="H16" s="47">
        <f t="shared" si="1"/>
        <v>50.573999379460133</v>
      </c>
      <c r="J16" s="2" t="s">
        <v>1561</v>
      </c>
      <c r="K16" s="4">
        <v>19587</v>
      </c>
      <c r="L16" s="4">
        <v>8146</v>
      </c>
      <c r="M16" s="5">
        <v>39.32</v>
      </c>
      <c r="N16" s="5">
        <v>0.49</v>
      </c>
      <c r="O16" s="5">
        <v>38.82</v>
      </c>
      <c r="P16" s="5">
        <v>504.5</v>
      </c>
      <c r="Q16" s="5">
        <v>209.8</v>
      </c>
      <c r="S16" s="2" t="s">
        <v>1561</v>
      </c>
      <c r="T16" s="4">
        <v>18626</v>
      </c>
      <c r="U16" s="4">
        <v>7170</v>
      </c>
      <c r="V16" s="5">
        <v>39.32</v>
      </c>
      <c r="W16" s="5">
        <v>0.31</v>
      </c>
      <c r="X16" s="5">
        <v>39.01</v>
      </c>
      <c r="Y16" s="5">
        <v>477.5</v>
      </c>
      <c r="Z16" s="5">
        <v>183.8</v>
      </c>
    </row>
    <row r="17" spans="1:26" ht="46.8" x14ac:dyDescent="0.3">
      <c r="A17" s="21" t="s">
        <v>1577</v>
      </c>
      <c r="B17" s="5">
        <v>726</v>
      </c>
      <c r="C17" s="5">
        <v>319</v>
      </c>
      <c r="D17" s="5">
        <v>3.56</v>
      </c>
      <c r="E17" s="5">
        <v>0</v>
      </c>
      <c r="F17" s="5">
        <v>3.56</v>
      </c>
      <c r="G17" s="47">
        <f t="shared" si="0"/>
        <v>203.93258426966293</v>
      </c>
      <c r="H17" s="47">
        <f t="shared" si="1"/>
        <v>89.606741573033702</v>
      </c>
      <c r="J17" s="2" t="s">
        <v>1562</v>
      </c>
      <c r="K17" s="4">
        <v>9271</v>
      </c>
      <c r="L17" s="4">
        <v>4009</v>
      </c>
      <c r="M17" s="5">
        <v>4.74</v>
      </c>
      <c r="N17" s="5">
        <v>0.18</v>
      </c>
      <c r="O17" s="5">
        <v>4.57</v>
      </c>
      <c r="P17" s="15">
        <v>2030.7</v>
      </c>
      <c r="Q17" s="5">
        <v>878.1</v>
      </c>
      <c r="S17" s="2" t="s">
        <v>1562</v>
      </c>
      <c r="T17" s="4">
        <v>8591</v>
      </c>
      <c r="U17" s="4">
        <v>3501</v>
      </c>
      <c r="V17" s="5">
        <v>4.8499999999999996</v>
      </c>
      <c r="W17" s="5">
        <v>0.09</v>
      </c>
      <c r="X17" s="5">
        <v>4.76</v>
      </c>
      <c r="Y17" s="15">
        <v>1804.1</v>
      </c>
      <c r="Z17" s="5">
        <v>735.2</v>
      </c>
    </row>
    <row r="18" spans="1:26" ht="46.8" x14ac:dyDescent="0.3">
      <c r="A18" s="21" t="s">
        <v>1578</v>
      </c>
      <c r="B18" s="4">
        <v>7623</v>
      </c>
      <c r="C18" s="4">
        <v>3399</v>
      </c>
      <c r="D18" s="5">
        <v>45.07</v>
      </c>
      <c r="E18" s="5">
        <v>20.76</v>
      </c>
      <c r="F18" s="5">
        <v>24.31</v>
      </c>
      <c r="G18" s="47">
        <f t="shared" si="0"/>
        <v>313.5746606334842</v>
      </c>
      <c r="H18" s="47">
        <f t="shared" si="1"/>
        <v>139.81900452488688</v>
      </c>
      <c r="J18" s="2" t="s">
        <v>1563</v>
      </c>
      <c r="K18" s="4">
        <v>10316</v>
      </c>
      <c r="L18" s="4">
        <v>4137</v>
      </c>
      <c r="M18" s="5">
        <v>34.58</v>
      </c>
      <c r="N18" s="5">
        <v>0.32</v>
      </c>
      <c r="O18" s="5">
        <v>34.26</v>
      </c>
      <c r="P18" s="5">
        <v>301.10000000000002</v>
      </c>
      <c r="Q18" s="5">
        <v>120.8</v>
      </c>
      <c r="S18" s="2" t="s">
        <v>1563</v>
      </c>
      <c r="T18" s="4">
        <v>10035</v>
      </c>
      <c r="U18" s="4">
        <v>3669</v>
      </c>
      <c r="V18" s="5">
        <v>34.46</v>
      </c>
      <c r="W18" s="5">
        <v>0.22</v>
      </c>
      <c r="X18" s="5">
        <v>34.25</v>
      </c>
      <c r="Y18" s="5">
        <v>293</v>
      </c>
      <c r="Z18" s="5">
        <v>107.1</v>
      </c>
    </row>
    <row r="19" spans="1:26" ht="46.8" x14ac:dyDescent="0.3">
      <c r="A19" s="21" t="s">
        <v>1581</v>
      </c>
      <c r="B19" s="4">
        <v>18704</v>
      </c>
      <c r="C19" s="4">
        <v>8859</v>
      </c>
      <c r="D19" s="5">
        <v>29.58</v>
      </c>
      <c r="E19" s="5">
        <v>13.09</v>
      </c>
      <c r="F19" s="5">
        <v>16.489999999999998</v>
      </c>
      <c r="G19" s="47">
        <f t="shared" si="0"/>
        <v>1134.2631898120073</v>
      </c>
      <c r="H19" s="47">
        <f t="shared" si="1"/>
        <v>537.23468768950886</v>
      </c>
      <c r="J19" s="2" t="s">
        <v>1564</v>
      </c>
      <c r="K19" s="4">
        <v>4396</v>
      </c>
      <c r="L19" s="4">
        <v>1847</v>
      </c>
      <c r="M19" s="5">
        <v>39.83</v>
      </c>
      <c r="N19" s="5">
        <v>0.4</v>
      </c>
      <c r="O19" s="5">
        <v>39.43</v>
      </c>
      <c r="P19" s="5">
        <v>111.5</v>
      </c>
      <c r="Q19" s="5">
        <v>46.8</v>
      </c>
      <c r="S19" s="2" t="s">
        <v>1564</v>
      </c>
      <c r="T19" s="4">
        <v>4340</v>
      </c>
      <c r="U19" s="4">
        <v>1693</v>
      </c>
      <c r="V19" s="5">
        <v>40.119999999999997</v>
      </c>
      <c r="W19" s="5">
        <v>0.3</v>
      </c>
      <c r="X19" s="5">
        <v>39.81</v>
      </c>
      <c r="Y19" s="5">
        <v>109</v>
      </c>
      <c r="Z19" s="5">
        <v>42.5</v>
      </c>
    </row>
    <row r="20" spans="1:26" ht="31.2" x14ac:dyDescent="0.3">
      <c r="A20" s="21" t="s">
        <v>1582</v>
      </c>
      <c r="B20" s="4">
        <v>3060</v>
      </c>
      <c r="C20" s="4">
        <v>1231</v>
      </c>
      <c r="D20" s="5">
        <v>51.4</v>
      </c>
      <c r="E20" s="5">
        <v>7.0000000000000007E-2</v>
      </c>
      <c r="F20" s="5">
        <v>51.33</v>
      </c>
      <c r="G20" s="47">
        <f t="shared" si="0"/>
        <v>59.614260666277033</v>
      </c>
      <c r="H20" s="47">
        <f>C20/F20</f>
        <v>23.982076758231056</v>
      </c>
      <c r="J20" s="2" t="s">
        <v>1565</v>
      </c>
      <c r="K20" s="5">
        <v>658</v>
      </c>
      <c r="L20" s="5">
        <v>313</v>
      </c>
      <c r="M20" s="5">
        <v>0.7</v>
      </c>
      <c r="N20" s="5">
        <v>0</v>
      </c>
      <c r="O20" s="5">
        <v>0.7</v>
      </c>
      <c r="P20" s="5">
        <v>940.8</v>
      </c>
      <c r="Q20" s="5">
        <v>447.5</v>
      </c>
      <c r="S20" s="2" t="s">
        <v>1564</v>
      </c>
      <c r="T20" s="4">
        <v>4340</v>
      </c>
      <c r="U20" s="4">
        <v>1693</v>
      </c>
      <c r="V20" s="5">
        <v>40.119999999999997</v>
      </c>
      <c r="W20" s="5">
        <v>0.3</v>
      </c>
      <c r="X20" s="5">
        <v>39.81</v>
      </c>
      <c r="Y20" s="5">
        <v>109</v>
      </c>
      <c r="Z20" s="5">
        <v>42.5</v>
      </c>
    </row>
    <row r="21" spans="1:26" ht="62.4" x14ac:dyDescent="0.3">
      <c r="A21" s="21" t="s">
        <v>1583</v>
      </c>
      <c r="B21" s="4">
        <v>2017</v>
      </c>
      <c r="C21" s="5">
        <v>761</v>
      </c>
      <c r="D21" s="5">
        <v>39.29</v>
      </c>
      <c r="E21" s="5">
        <v>0.21</v>
      </c>
      <c r="F21" s="5">
        <v>39.08</v>
      </c>
      <c r="G21" s="47">
        <f t="shared" si="0"/>
        <v>51.612077789150462</v>
      </c>
      <c r="H21" s="47">
        <f t="shared" si="1"/>
        <v>19.472876151484137</v>
      </c>
      <c r="J21" s="2" t="s">
        <v>1566</v>
      </c>
      <c r="K21" s="4">
        <v>3738</v>
      </c>
      <c r="L21" s="4">
        <v>1534</v>
      </c>
      <c r="M21" s="5">
        <v>39.130000000000003</v>
      </c>
      <c r="N21" s="5">
        <v>0.4</v>
      </c>
      <c r="O21" s="5">
        <v>38.729999999999997</v>
      </c>
      <c r="P21" s="5">
        <v>96.5</v>
      </c>
      <c r="Q21" s="5">
        <v>39.6</v>
      </c>
      <c r="S21" s="2" t="s">
        <v>1567</v>
      </c>
      <c r="T21" s="4">
        <v>1861</v>
      </c>
      <c r="U21" s="5">
        <v>744</v>
      </c>
      <c r="V21" s="5">
        <v>38.15</v>
      </c>
      <c r="W21" s="5">
        <v>0.01</v>
      </c>
      <c r="X21" s="5">
        <v>38.14</v>
      </c>
      <c r="Y21" s="5">
        <v>48.8</v>
      </c>
      <c r="Z21" s="5">
        <v>19.5</v>
      </c>
    </row>
    <row r="22" spans="1:26" ht="31.2" x14ac:dyDescent="0.3">
      <c r="A22" s="21" t="s">
        <v>1584</v>
      </c>
      <c r="B22" s="4">
        <v>9222</v>
      </c>
      <c r="C22" s="4">
        <v>3825</v>
      </c>
      <c r="D22" s="5">
        <v>30.58</v>
      </c>
      <c r="E22" s="5">
        <v>0.5</v>
      </c>
      <c r="F22" s="5">
        <v>30.08</v>
      </c>
      <c r="G22" s="47">
        <f t="shared" si="0"/>
        <v>306.58244680851067</v>
      </c>
      <c r="H22" s="47">
        <f t="shared" si="1"/>
        <v>127.16090425531915</v>
      </c>
      <c r="J22" s="2" t="s">
        <v>1567</v>
      </c>
      <c r="K22" s="4">
        <v>1938</v>
      </c>
      <c r="L22" s="5">
        <v>821</v>
      </c>
      <c r="M22" s="5">
        <v>38.04</v>
      </c>
      <c r="N22" s="5">
        <v>0.1</v>
      </c>
      <c r="O22" s="5">
        <v>37.94</v>
      </c>
      <c r="P22" s="5">
        <v>51.1</v>
      </c>
      <c r="Q22" s="5">
        <v>21.6</v>
      </c>
      <c r="S22" s="2" t="s">
        <v>1567</v>
      </c>
      <c r="T22" s="4">
        <v>1861</v>
      </c>
      <c r="U22" s="5">
        <v>744</v>
      </c>
      <c r="V22" s="5">
        <v>38.15</v>
      </c>
      <c r="W22" s="5">
        <v>0.01</v>
      </c>
      <c r="X22" s="5">
        <v>38.14</v>
      </c>
      <c r="Y22" s="5">
        <v>48.8</v>
      </c>
      <c r="Z22" s="5">
        <v>19.5</v>
      </c>
    </row>
    <row r="23" spans="1:26" ht="31.2" x14ac:dyDescent="0.3">
      <c r="A23" s="21" t="s">
        <v>1585</v>
      </c>
      <c r="B23" s="4">
        <v>7209</v>
      </c>
      <c r="C23" s="4">
        <v>3349</v>
      </c>
      <c r="D23" s="5">
        <v>1.51</v>
      </c>
      <c r="E23" s="5">
        <v>0.08</v>
      </c>
      <c r="F23" s="5">
        <v>1.43</v>
      </c>
      <c r="G23" s="47">
        <f t="shared" si="0"/>
        <v>5041.2587412587418</v>
      </c>
      <c r="H23" s="47">
        <f t="shared" si="1"/>
        <v>2341.958041958042</v>
      </c>
      <c r="J23" s="2" t="s">
        <v>1567</v>
      </c>
      <c r="K23" s="4">
        <v>1938</v>
      </c>
      <c r="L23" s="5">
        <v>821</v>
      </c>
      <c r="M23" s="5">
        <v>38.04</v>
      </c>
      <c r="N23" s="5">
        <v>0.1</v>
      </c>
      <c r="O23" s="5">
        <v>37.94</v>
      </c>
      <c r="P23" s="5">
        <v>51.1</v>
      </c>
      <c r="Q23" s="5">
        <v>21.6</v>
      </c>
      <c r="S23" s="2" t="s">
        <v>1568</v>
      </c>
      <c r="T23" s="4">
        <v>5015</v>
      </c>
      <c r="U23" s="4">
        <v>1774</v>
      </c>
      <c r="V23" s="5">
        <v>35.450000000000003</v>
      </c>
      <c r="W23" s="5">
        <v>0.05</v>
      </c>
      <c r="X23" s="5">
        <v>35.39</v>
      </c>
      <c r="Y23" s="5">
        <v>141.69999999999999</v>
      </c>
      <c r="Z23" s="5">
        <v>50.1</v>
      </c>
    </row>
    <row r="24" spans="1:26" ht="31.2" x14ac:dyDescent="0.3">
      <c r="G24" s="5"/>
      <c r="H24" s="5"/>
      <c r="J24" s="2" t="s">
        <v>1568</v>
      </c>
      <c r="K24" s="4">
        <v>5009</v>
      </c>
      <c r="L24" s="4">
        <v>1948</v>
      </c>
      <c r="M24" s="5">
        <v>35.549999999999997</v>
      </c>
      <c r="N24" s="5">
        <v>0.16</v>
      </c>
      <c r="O24" s="5">
        <v>35.39</v>
      </c>
      <c r="P24" s="5">
        <v>141.5</v>
      </c>
      <c r="Q24" s="5">
        <v>55</v>
      </c>
      <c r="S24" s="2" t="s">
        <v>1569</v>
      </c>
      <c r="T24" s="4">
        <v>1457</v>
      </c>
      <c r="U24" s="5">
        <v>513</v>
      </c>
      <c r="V24" s="5">
        <v>1.44</v>
      </c>
      <c r="W24" s="5">
        <v>0</v>
      </c>
      <c r="X24" s="5">
        <v>1.44</v>
      </c>
      <c r="Y24" s="15">
        <v>1013.5</v>
      </c>
      <c r="Z24" s="5">
        <v>356.8</v>
      </c>
    </row>
    <row r="25" spans="1:26" ht="46.8" x14ac:dyDescent="0.3">
      <c r="G25" s="5"/>
      <c r="H25" s="5"/>
      <c r="J25" s="2" t="s">
        <v>1569</v>
      </c>
      <c r="K25" s="4">
        <v>1329</v>
      </c>
      <c r="L25" s="5">
        <v>532</v>
      </c>
      <c r="M25" s="5">
        <v>1.4</v>
      </c>
      <c r="N25" s="5">
        <v>0.01</v>
      </c>
      <c r="O25" s="5">
        <v>1.4</v>
      </c>
      <c r="P25" s="5">
        <v>950.5</v>
      </c>
      <c r="Q25" s="5">
        <v>380.5</v>
      </c>
      <c r="S25" s="2" t="s">
        <v>1570</v>
      </c>
      <c r="T25" s="4">
        <v>3558</v>
      </c>
      <c r="U25" s="4">
        <v>1261</v>
      </c>
      <c r="V25" s="5">
        <v>34.01</v>
      </c>
      <c r="W25" s="5">
        <v>0.05</v>
      </c>
      <c r="X25" s="5">
        <v>33.96</v>
      </c>
      <c r="Y25" s="5">
        <v>104.8</v>
      </c>
      <c r="Z25" s="5">
        <v>37.1</v>
      </c>
    </row>
    <row r="26" spans="1:26" ht="46.8" x14ac:dyDescent="0.3">
      <c r="G26" s="5"/>
      <c r="H26" s="5"/>
      <c r="J26" s="2" t="s">
        <v>1570</v>
      </c>
      <c r="K26" s="4">
        <v>3680</v>
      </c>
      <c r="L26" s="4">
        <v>1416</v>
      </c>
      <c r="M26" s="5">
        <v>34.15</v>
      </c>
      <c r="N26" s="5">
        <v>0.15</v>
      </c>
      <c r="O26" s="5">
        <v>34</v>
      </c>
      <c r="P26" s="5">
        <v>108.2</v>
      </c>
      <c r="Q26" s="5">
        <v>41.7</v>
      </c>
      <c r="S26" s="2" t="s">
        <v>1571</v>
      </c>
      <c r="T26" s="4">
        <v>9479</v>
      </c>
      <c r="U26" s="4">
        <v>3505</v>
      </c>
      <c r="V26" s="5">
        <v>60.89</v>
      </c>
      <c r="W26" s="5">
        <v>9.43</v>
      </c>
      <c r="X26" s="5">
        <v>51.46</v>
      </c>
      <c r="Y26" s="5">
        <v>184.2</v>
      </c>
      <c r="Z26" s="5">
        <v>68.099999999999994</v>
      </c>
    </row>
    <row r="27" spans="1:26" ht="31.2" x14ac:dyDescent="0.3">
      <c r="G27" s="5"/>
      <c r="H27" s="5"/>
      <c r="J27" s="2" t="s">
        <v>1571</v>
      </c>
      <c r="K27" s="4">
        <v>10352</v>
      </c>
      <c r="L27" s="4">
        <v>4147</v>
      </c>
      <c r="M27" s="5">
        <v>60.89</v>
      </c>
      <c r="N27" s="5">
        <v>9.51</v>
      </c>
      <c r="O27" s="5">
        <v>51.38</v>
      </c>
      <c r="P27" s="5">
        <v>201.5</v>
      </c>
      <c r="Q27" s="5">
        <v>80.7</v>
      </c>
      <c r="S27" s="2" t="s">
        <v>1588</v>
      </c>
      <c r="T27" s="4">
        <v>1537</v>
      </c>
      <c r="U27" s="5">
        <v>576</v>
      </c>
      <c r="V27" s="5">
        <v>1.69</v>
      </c>
      <c r="W27" s="5">
        <v>0.22</v>
      </c>
      <c r="X27" s="5">
        <v>1.47</v>
      </c>
      <c r="Y27" s="15">
        <v>1044.2</v>
      </c>
      <c r="Z27" s="5">
        <v>391.3</v>
      </c>
    </row>
    <row r="28" spans="1:26" ht="46.8" x14ac:dyDescent="0.3">
      <c r="G28" s="5"/>
      <c r="H28" s="5"/>
      <c r="J28" s="2" t="s">
        <v>1572</v>
      </c>
      <c r="K28" s="4">
        <v>1861</v>
      </c>
      <c r="L28" s="5">
        <v>770</v>
      </c>
      <c r="M28" s="5">
        <v>1.44</v>
      </c>
      <c r="N28" s="5">
        <v>0.04</v>
      </c>
      <c r="O28" s="5">
        <v>1.4</v>
      </c>
      <c r="P28" s="15">
        <v>1326.3</v>
      </c>
      <c r="Q28" s="5">
        <v>548.79999999999995</v>
      </c>
      <c r="S28" s="2" t="s">
        <v>1573</v>
      </c>
      <c r="T28" s="4">
        <v>7942</v>
      </c>
      <c r="U28" s="4">
        <v>2929</v>
      </c>
      <c r="V28" s="5">
        <v>59.2</v>
      </c>
      <c r="W28" s="5">
        <v>9.2100000000000009</v>
      </c>
      <c r="X28" s="5">
        <v>49.99</v>
      </c>
      <c r="Y28" s="5">
        <v>158.9</v>
      </c>
      <c r="Z28" s="5">
        <v>58.6</v>
      </c>
    </row>
    <row r="29" spans="1:26" ht="46.8" x14ac:dyDescent="0.3">
      <c r="G29" s="5"/>
      <c r="H29" s="5"/>
      <c r="J29" s="2" t="s">
        <v>1573</v>
      </c>
      <c r="K29" s="4">
        <v>8491</v>
      </c>
      <c r="L29" s="4">
        <v>3377</v>
      </c>
      <c r="M29" s="5">
        <v>59.45</v>
      </c>
      <c r="N29" s="5">
        <v>9.4700000000000006</v>
      </c>
      <c r="O29" s="5">
        <v>49.98</v>
      </c>
      <c r="P29" s="5">
        <v>169.9</v>
      </c>
      <c r="Q29" s="5">
        <v>67.599999999999994</v>
      </c>
      <c r="S29" s="2" t="s">
        <v>1574</v>
      </c>
      <c r="T29" s="4">
        <v>4090</v>
      </c>
      <c r="U29" s="4">
        <v>1528</v>
      </c>
      <c r="V29" s="5">
        <v>32.33</v>
      </c>
      <c r="W29" s="5">
        <v>0.49</v>
      </c>
      <c r="X29" s="5">
        <v>31.84</v>
      </c>
      <c r="Y29" s="5">
        <v>128.4</v>
      </c>
      <c r="Z29" s="5">
        <v>48</v>
      </c>
    </row>
    <row r="30" spans="1:26" ht="31.2" x14ac:dyDescent="0.3">
      <c r="G30" s="15"/>
      <c r="H30" s="5"/>
      <c r="J30" s="2" t="s">
        <v>1574</v>
      </c>
      <c r="K30" s="4">
        <v>4081</v>
      </c>
      <c r="L30" s="4">
        <v>1653</v>
      </c>
      <c r="M30" s="5">
        <v>32.75</v>
      </c>
      <c r="N30" s="5">
        <v>0.52</v>
      </c>
      <c r="O30" s="5">
        <v>32.229999999999997</v>
      </c>
      <c r="P30" s="5">
        <v>126.6</v>
      </c>
      <c r="Q30" s="5">
        <v>51.3</v>
      </c>
      <c r="S30" s="2" t="s">
        <v>1574</v>
      </c>
      <c r="T30" s="4">
        <v>4090</v>
      </c>
      <c r="U30" s="4">
        <v>1528</v>
      </c>
      <c r="V30" s="5">
        <v>32.33</v>
      </c>
      <c r="W30" s="5">
        <v>0.49</v>
      </c>
      <c r="X30" s="5">
        <v>31.84</v>
      </c>
      <c r="Y30" s="5">
        <v>128.4</v>
      </c>
      <c r="Z30" s="5">
        <v>48</v>
      </c>
    </row>
    <row r="31" spans="1:26" ht="31.2" x14ac:dyDescent="0.3">
      <c r="G31" s="15"/>
      <c r="H31" s="5"/>
      <c r="J31" s="2" t="s">
        <v>1575</v>
      </c>
      <c r="K31" s="5">
        <v>723</v>
      </c>
      <c r="L31" s="5">
        <v>319</v>
      </c>
      <c r="M31" s="5">
        <v>0.95</v>
      </c>
      <c r="N31" s="5">
        <v>0.06</v>
      </c>
      <c r="O31" s="5">
        <v>0.89</v>
      </c>
      <c r="P31" s="5">
        <v>813.9</v>
      </c>
      <c r="Q31" s="5">
        <v>359.1</v>
      </c>
      <c r="S31" s="2" t="s">
        <v>1577</v>
      </c>
      <c r="T31" s="5">
        <v>698</v>
      </c>
      <c r="U31" s="5">
        <v>277</v>
      </c>
      <c r="V31" s="5">
        <v>3.59</v>
      </c>
      <c r="W31" s="5">
        <v>0</v>
      </c>
      <c r="X31" s="5">
        <v>3.59</v>
      </c>
      <c r="Y31" s="5">
        <v>194.5</v>
      </c>
      <c r="Z31" s="5">
        <v>77.2</v>
      </c>
    </row>
    <row r="32" spans="1:26" ht="62.4" x14ac:dyDescent="0.3">
      <c r="G32" s="5"/>
      <c r="H32" s="5"/>
      <c r="J32" s="2" t="s">
        <v>1576</v>
      </c>
      <c r="K32" s="4">
        <v>3358</v>
      </c>
      <c r="L32" s="4">
        <v>1334</v>
      </c>
      <c r="M32" s="5">
        <v>31.8</v>
      </c>
      <c r="N32" s="5">
        <v>0.46</v>
      </c>
      <c r="O32" s="5">
        <v>31.34</v>
      </c>
      <c r="P32" s="5">
        <v>107.2</v>
      </c>
      <c r="Q32" s="5">
        <v>42.6</v>
      </c>
      <c r="S32" s="2" t="s">
        <v>1577</v>
      </c>
      <c r="T32" s="5">
        <v>698</v>
      </c>
      <c r="U32" s="5">
        <v>277</v>
      </c>
      <c r="V32" s="5">
        <v>3.59</v>
      </c>
      <c r="W32" s="5">
        <v>0</v>
      </c>
      <c r="X32" s="5">
        <v>3.59</v>
      </c>
      <c r="Y32" s="5">
        <v>194.5</v>
      </c>
      <c r="Z32" s="5">
        <v>77.2</v>
      </c>
    </row>
    <row r="33" spans="7:26" ht="31.2" x14ac:dyDescent="0.3">
      <c r="G33" s="5"/>
      <c r="H33" s="5"/>
      <c r="J33" s="2" t="s">
        <v>1577</v>
      </c>
      <c r="K33" s="5">
        <v>674</v>
      </c>
      <c r="L33" s="5">
        <v>292</v>
      </c>
      <c r="M33" s="5">
        <v>3.56</v>
      </c>
      <c r="N33" s="5">
        <v>0</v>
      </c>
      <c r="O33" s="5">
        <v>3.56</v>
      </c>
      <c r="P33" s="5">
        <v>189.5</v>
      </c>
      <c r="Q33" s="5">
        <v>82.1</v>
      </c>
      <c r="S33" s="2" t="s">
        <v>1578</v>
      </c>
      <c r="T33" s="4">
        <v>6944</v>
      </c>
      <c r="U33" s="4">
        <v>2741</v>
      </c>
      <c r="V33" s="5">
        <v>44.89</v>
      </c>
      <c r="W33" s="5">
        <v>20.58</v>
      </c>
      <c r="X33" s="5">
        <v>24.31</v>
      </c>
      <c r="Y33" s="5">
        <v>285.60000000000002</v>
      </c>
      <c r="Z33" s="5">
        <v>112.8</v>
      </c>
    </row>
    <row r="34" spans="7:26" ht="31.2" x14ac:dyDescent="0.3">
      <c r="G34" s="5"/>
      <c r="H34" s="5"/>
      <c r="J34" s="2" t="s">
        <v>1577</v>
      </c>
      <c r="K34" s="5">
        <v>674</v>
      </c>
      <c r="L34" s="5">
        <v>292</v>
      </c>
      <c r="M34" s="5">
        <v>3.56</v>
      </c>
      <c r="N34" s="5">
        <v>0</v>
      </c>
      <c r="O34" s="5">
        <v>3.56</v>
      </c>
      <c r="P34" s="5">
        <v>189.5</v>
      </c>
      <c r="Q34" s="5">
        <v>82.1</v>
      </c>
      <c r="S34" s="2" t="s">
        <v>1578</v>
      </c>
      <c r="T34" s="4">
        <v>6944</v>
      </c>
      <c r="U34" s="4">
        <v>2741</v>
      </c>
      <c r="V34" s="5">
        <v>44.89</v>
      </c>
      <c r="W34" s="5">
        <v>20.58</v>
      </c>
      <c r="X34" s="5">
        <v>24.31</v>
      </c>
      <c r="Y34" s="5">
        <v>285.60000000000002</v>
      </c>
      <c r="Z34" s="5">
        <v>112.8</v>
      </c>
    </row>
    <row r="35" spans="7:26" ht="46.8" x14ac:dyDescent="0.3">
      <c r="G35" s="5"/>
      <c r="H35" s="5"/>
      <c r="J35" s="2" t="s">
        <v>1578</v>
      </c>
      <c r="K35" s="4">
        <v>7144</v>
      </c>
      <c r="L35" s="4">
        <v>3085</v>
      </c>
      <c r="M35" s="5">
        <v>45.07</v>
      </c>
      <c r="N35" s="5">
        <v>20.76</v>
      </c>
      <c r="O35" s="5">
        <v>24.31</v>
      </c>
      <c r="P35" s="5">
        <v>293.89999999999998</v>
      </c>
      <c r="Q35" s="5">
        <v>126.9</v>
      </c>
      <c r="S35" s="2" t="s">
        <v>1581</v>
      </c>
      <c r="T35" s="4">
        <v>15814</v>
      </c>
      <c r="U35" s="4">
        <v>6501</v>
      </c>
      <c r="V35" s="5">
        <v>29.62</v>
      </c>
      <c r="W35" s="5">
        <v>12.98</v>
      </c>
      <c r="X35" s="5">
        <v>16.64</v>
      </c>
      <c r="Y35" s="5">
        <v>950.2</v>
      </c>
      <c r="Z35" s="5">
        <v>390.6</v>
      </c>
    </row>
    <row r="36" spans="7:26" ht="46.8" x14ac:dyDescent="0.3">
      <c r="G36" s="5"/>
      <c r="H36" s="5"/>
      <c r="J36" s="2" t="s">
        <v>1579</v>
      </c>
      <c r="K36" s="5">
        <v>592</v>
      </c>
      <c r="L36" s="5">
        <v>281</v>
      </c>
      <c r="M36" s="5">
        <v>0.63</v>
      </c>
      <c r="N36" s="5">
        <v>0</v>
      </c>
      <c r="O36" s="5">
        <v>0.63</v>
      </c>
      <c r="P36" s="5">
        <v>938.3</v>
      </c>
      <c r="Q36" s="5">
        <v>445.4</v>
      </c>
      <c r="S36" s="2" t="s">
        <v>1581</v>
      </c>
      <c r="T36" s="4">
        <v>15814</v>
      </c>
      <c r="U36" s="4">
        <v>6501</v>
      </c>
      <c r="V36" s="5">
        <v>29.62</v>
      </c>
      <c r="W36" s="5">
        <v>12.98</v>
      </c>
      <c r="X36" s="5">
        <v>16.64</v>
      </c>
      <c r="Y36" s="5">
        <v>950.2</v>
      </c>
      <c r="Z36" s="5">
        <v>390.6</v>
      </c>
    </row>
    <row r="37" spans="7:26" ht="62.4" x14ac:dyDescent="0.3">
      <c r="G37" s="5"/>
      <c r="H37" s="5"/>
      <c r="J37" s="2" t="s">
        <v>1580</v>
      </c>
      <c r="K37" s="4">
        <v>6552</v>
      </c>
      <c r="L37" s="4">
        <v>2804</v>
      </c>
      <c r="M37" s="5">
        <v>44.43</v>
      </c>
      <c r="N37" s="5">
        <v>20.76</v>
      </c>
      <c r="O37" s="5">
        <v>23.68</v>
      </c>
      <c r="P37" s="5">
        <v>276.7</v>
      </c>
      <c r="Q37" s="5">
        <v>118.4</v>
      </c>
      <c r="S37" s="2" t="s">
        <v>1582</v>
      </c>
      <c r="T37" s="4">
        <v>2980</v>
      </c>
      <c r="U37" s="4">
        <v>1088</v>
      </c>
      <c r="V37" s="5">
        <v>51.4</v>
      </c>
      <c r="W37" s="5">
        <v>0.05</v>
      </c>
      <c r="X37" s="5">
        <v>51.35</v>
      </c>
      <c r="Y37" s="5">
        <v>58</v>
      </c>
      <c r="Z37" s="5">
        <v>21.2</v>
      </c>
    </row>
    <row r="38" spans="7:26" ht="46.8" x14ac:dyDescent="0.3">
      <c r="G38" s="15"/>
      <c r="H38" s="5"/>
      <c r="J38" s="2" t="s">
        <v>1581</v>
      </c>
      <c r="K38" s="4">
        <v>17904</v>
      </c>
      <c r="L38" s="4">
        <v>8429</v>
      </c>
      <c r="M38" s="5">
        <v>29.58</v>
      </c>
      <c r="N38" s="5">
        <v>13.09</v>
      </c>
      <c r="O38" s="5">
        <v>16.489999999999998</v>
      </c>
      <c r="P38" s="15">
        <v>1085.5999999999999</v>
      </c>
      <c r="Q38" s="5">
        <v>511.1</v>
      </c>
      <c r="S38" s="2" t="s">
        <v>1582</v>
      </c>
      <c r="T38" s="4">
        <v>2980</v>
      </c>
      <c r="U38" s="4">
        <v>1088</v>
      </c>
      <c r="V38" s="5">
        <v>51.4</v>
      </c>
      <c r="W38" s="5">
        <v>0.05</v>
      </c>
      <c r="X38" s="5">
        <v>51.35</v>
      </c>
      <c r="Y38" s="5">
        <v>58</v>
      </c>
      <c r="Z38" s="5">
        <v>21.2</v>
      </c>
    </row>
    <row r="39" spans="7:26" ht="46.8" x14ac:dyDescent="0.3">
      <c r="G39" s="15"/>
      <c r="H39" s="5"/>
      <c r="J39" s="2" t="s">
        <v>1581</v>
      </c>
      <c r="K39" s="4">
        <v>17904</v>
      </c>
      <c r="L39" s="4">
        <v>8429</v>
      </c>
      <c r="M39" s="5">
        <v>29.58</v>
      </c>
      <c r="N39" s="5">
        <v>13.09</v>
      </c>
      <c r="O39" s="5">
        <v>16.489999999999998</v>
      </c>
      <c r="P39" s="15">
        <v>1085.5999999999999</v>
      </c>
      <c r="Q39" s="5">
        <v>511.1</v>
      </c>
      <c r="S39" s="2" t="s">
        <v>1583</v>
      </c>
      <c r="T39" s="4">
        <v>2086</v>
      </c>
      <c r="U39" s="5">
        <v>750</v>
      </c>
      <c r="V39" s="5">
        <v>39.29</v>
      </c>
      <c r="W39" s="5">
        <v>0.03</v>
      </c>
      <c r="X39" s="5">
        <v>39.26</v>
      </c>
      <c r="Y39" s="5">
        <v>53.1</v>
      </c>
      <c r="Z39" s="5">
        <v>19.100000000000001</v>
      </c>
    </row>
    <row r="40" spans="7:26" ht="31.2" x14ac:dyDescent="0.3">
      <c r="G40" s="5"/>
      <c r="H40" s="5"/>
      <c r="J40" s="2" t="s">
        <v>1582</v>
      </c>
      <c r="K40" s="4">
        <v>3016</v>
      </c>
      <c r="L40" s="4">
        <v>1199</v>
      </c>
      <c r="M40" s="5">
        <v>51.4</v>
      </c>
      <c r="N40" s="5">
        <v>7.0000000000000007E-2</v>
      </c>
      <c r="O40" s="5">
        <v>51.33</v>
      </c>
      <c r="P40" s="5">
        <v>58.8</v>
      </c>
      <c r="Q40" s="5">
        <v>23.4</v>
      </c>
      <c r="S40" s="2" t="s">
        <v>1583</v>
      </c>
      <c r="T40" s="4">
        <v>2086</v>
      </c>
      <c r="U40" s="5">
        <v>750</v>
      </c>
      <c r="V40" s="5">
        <v>39.29</v>
      </c>
      <c r="W40" s="5">
        <v>0.03</v>
      </c>
      <c r="X40" s="5">
        <v>39.26</v>
      </c>
      <c r="Y40" s="5">
        <v>53.1</v>
      </c>
      <c r="Z40" s="5">
        <v>19.100000000000001</v>
      </c>
    </row>
    <row r="41" spans="7:26" ht="31.2" x14ac:dyDescent="0.3">
      <c r="G41" s="15"/>
      <c r="H41" s="5"/>
      <c r="J41" s="2" t="s">
        <v>1582</v>
      </c>
      <c r="K41" s="4">
        <v>3016</v>
      </c>
      <c r="L41" s="4">
        <v>1199</v>
      </c>
      <c r="M41" s="5">
        <v>51.4</v>
      </c>
      <c r="N41" s="5">
        <v>7.0000000000000007E-2</v>
      </c>
      <c r="O41" s="5">
        <v>51.33</v>
      </c>
      <c r="P41" s="5">
        <v>58.8</v>
      </c>
      <c r="Q41" s="5">
        <v>23.4</v>
      </c>
      <c r="S41" s="2" t="s">
        <v>1584</v>
      </c>
      <c r="T41" s="4">
        <v>7650</v>
      </c>
      <c r="U41" s="4">
        <v>3036</v>
      </c>
      <c r="V41" s="5">
        <v>30.71</v>
      </c>
      <c r="W41" s="5">
        <v>0.37</v>
      </c>
      <c r="X41" s="5">
        <v>30.34</v>
      </c>
      <c r="Y41" s="5">
        <v>252.1</v>
      </c>
      <c r="Z41" s="5">
        <v>100.1</v>
      </c>
    </row>
    <row r="42" spans="7:26" ht="31.2" x14ac:dyDescent="0.3">
      <c r="G42" s="15"/>
      <c r="H42" s="5"/>
      <c r="J42" s="2" t="s">
        <v>1583</v>
      </c>
      <c r="K42" s="4">
        <v>2029</v>
      </c>
      <c r="L42" s="5">
        <v>787</v>
      </c>
      <c r="M42" s="5">
        <v>39.29</v>
      </c>
      <c r="N42" s="5">
        <v>0.21</v>
      </c>
      <c r="O42" s="5">
        <v>39.08</v>
      </c>
      <c r="P42" s="5">
        <v>51.9</v>
      </c>
      <c r="Q42" s="5">
        <v>20.100000000000001</v>
      </c>
      <c r="S42" s="2" t="s">
        <v>1584</v>
      </c>
      <c r="T42" s="4">
        <v>7650</v>
      </c>
      <c r="U42" s="4">
        <v>3036</v>
      </c>
      <c r="V42" s="5">
        <v>30.71</v>
      </c>
      <c r="W42" s="5">
        <v>0.37</v>
      </c>
      <c r="X42" s="5">
        <v>30.34</v>
      </c>
      <c r="Y42" s="5">
        <v>252.1</v>
      </c>
      <c r="Z42" s="5">
        <v>100.1</v>
      </c>
    </row>
    <row r="43" spans="7:26" ht="31.2" x14ac:dyDescent="0.3">
      <c r="G43" s="5"/>
      <c r="H43" s="5"/>
      <c r="J43" s="2" t="s">
        <v>1583</v>
      </c>
      <c r="K43" s="4">
        <v>2029</v>
      </c>
      <c r="L43" s="5">
        <v>787</v>
      </c>
      <c r="M43" s="5">
        <v>39.29</v>
      </c>
      <c r="N43" s="5">
        <v>0.21</v>
      </c>
      <c r="O43" s="5">
        <v>39.08</v>
      </c>
      <c r="P43" s="5">
        <v>51.9</v>
      </c>
      <c r="Q43" s="5">
        <v>20.100000000000001</v>
      </c>
      <c r="S43" s="2" t="s">
        <v>1585</v>
      </c>
      <c r="T43" s="4">
        <v>6561</v>
      </c>
      <c r="U43" s="4">
        <v>3015</v>
      </c>
      <c r="V43" s="5">
        <v>1.51</v>
      </c>
      <c r="W43" s="5">
        <v>0.08</v>
      </c>
      <c r="X43" s="5">
        <v>1.43</v>
      </c>
      <c r="Y43" s="15">
        <v>4586.1000000000004</v>
      </c>
      <c r="Z43" s="15">
        <v>2107.5</v>
      </c>
    </row>
    <row r="44" spans="7:26" ht="31.2" x14ac:dyDescent="0.3">
      <c r="G44" s="5"/>
      <c r="H44" s="5"/>
      <c r="J44" s="2" t="s">
        <v>1584</v>
      </c>
      <c r="K44" s="4">
        <v>8698</v>
      </c>
      <c r="L44" s="4">
        <v>3652</v>
      </c>
      <c r="M44" s="5">
        <v>30.58</v>
      </c>
      <c r="N44" s="5">
        <v>0.5</v>
      </c>
      <c r="O44" s="5">
        <v>30.08</v>
      </c>
      <c r="P44" s="5">
        <v>289.2</v>
      </c>
      <c r="Q44" s="5">
        <v>121.4</v>
      </c>
      <c r="S44" s="2" t="s">
        <v>1585</v>
      </c>
      <c r="T44" s="4">
        <v>6561</v>
      </c>
      <c r="U44" s="4">
        <v>3015</v>
      </c>
      <c r="V44" s="5">
        <v>1.51</v>
      </c>
      <c r="W44" s="5">
        <v>0.08</v>
      </c>
      <c r="X44" s="5">
        <v>1.43</v>
      </c>
      <c r="Y44" s="15">
        <v>4586.1000000000004</v>
      </c>
      <c r="Z44" s="15">
        <v>2107.5</v>
      </c>
    </row>
    <row r="45" spans="7:26" ht="31.2" x14ac:dyDescent="0.3">
      <c r="G45" s="15"/>
      <c r="H45" s="15"/>
      <c r="J45" s="2" t="s">
        <v>1584</v>
      </c>
      <c r="K45" s="4">
        <v>8698</v>
      </c>
      <c r="L45" s="4">
        <v>3652</v>
      </c>
      <c r="M45" s="5">
        <v>30.58</v>
      </c>
      <c r="N45" s="5">
        <v>0.5</v>
      </c>
      <c r="O45" s="5">
        <v>30.08</v>
      </c>
      <c r="P45" s="5">
        <v>289.2</v>
      </c>
      <c r="Q45" s="5">
        <v>121.4</v>
      </c>
      <c r="S45" s="2" t="s">
        <v>1586</v>
      </c>
      <c r="T45" s="5"/>
      <c r="U45" s="5"/>
      <c r="V45" s="5"/>
      <c r="W45" s="5"/>
      <c r="X45" s="5"/>
      <c r="Y45" s="5"/>
      <c r="Z45" s="5"/>
    </row>
    <row r="46" spans="7:26" ht="31.2" x14ac:dyDescent="0.3">
      <c r="G46" s="5"/>
      <c r="H46" s="15"/>
      <c r="J46" s="2" t="s">
        <v>1585</v>
      </c>
      <c r="K46" s="4">
        <v>7267</v>
      </c>
      <c r="L46" s="4">
        <v>3393</v>
      </c>
      <c r="M46" s="5">
        <v>1.51</v>
      </c>
      <c r="N46" s="5">
        <v>0.08</v>
      </c>
      <c r="O46" s="5">
        <v>1.43</v>
      </c>
      <c r="P46" s="15">
        <v>5076.6000000000004</v>
      </c>
      <c r="Q46" s="15">
        <v>2370.3000000000002</v>
      </c>
      <c r="S46" s="2" t="s">
        <v>1558</v>
      </c>
      <c r="T46" s="4">
        <v>38889</v>
      </c>
      <c r="U46" s="4">
        <v>16395</v>
      </c>
      <c r="V46" s="5">
        <v>15.48</v>
      </c>
      <c r="W46" s="5">
        <v>4.92</v>
      </c>
      <c r="X46" s="5">
        <v>10.56</v>
      </c>
      <c r="Y46" s="15">
        <v>3682</v>
      </c>
      <c r="Z46" s="15">
        <v>1552.3</v>
      </c>
    </row>
    <row r="47" spans="7:26" ht="46.8" x14ac:dyDescent="0.3">
      <c r="G47" s="5"/>
      <c r="H47" s="5"/>
      <c r="J47" s="2" t="s">
        <v>1585</v>
      </c>
      <c r="K47" s="4">
        <v>7267</v>
      </c>
      <c r="L47" s="4">
        <v>3393</v>
      </c>
      <c r="M47" s="5">
        <v>1.51</v>
      </c>
      <c r="N47" s="5">
        <v>0.08</v>
      </c>
      <c r="O47" s="5">
        <v>1.43</v>
      </c>
      <c r="P47" s="15">
        <v>5076.6000000000004</v>
      </c>
      <c r="Q47" s="15">
        <v>2370.3000000000002</v>
      </c>
      <c r="S47" s="2" t="s">
        <v>1562</v>
      </c>
      <c r="T47" s="4">
        <v>8591</v>
      </c>
      <c r="U47" s="4">
        <v>3501</v>
      </c>
      <c r="V47" s="5">
        <v>4.8499999999999996</v>
      </c>
      <c r="W47" s="5">
        <v>0.09</v>
      </c>
      <c r="X47" s="5">
        <v>4.76</v>
      </c>
      <c r="Y47" s="15">
        <v>1804.1</v>
      </c>
      <c r="Z47" s="5">
        <v>735.2</v>
      </c>
    </row>
    <row r="48" spans="7:26" ht="31.2" x14ac:dyDescent="0.3">
      <c r="G48" s="15"/>
      <c r="H48" s="15"/>
      <c r="J48" s="2" t="s">
        <v>1586</v>
      </c>
      <c r="K48" s="5"/>
      <c r="L48" s="5"/>
      <c r="M48" s="5"/>
      <c r="N48" s="5"/>
      <c r="O48" s="5"/>
      <c r="P48" s="5"/>
      <c r="Q48" s="5"/>
      <c r="S48" s="2" t="s">
        <v>1569</v>
      </c>
      <c r="T48" s="4">
        <v>1457</v>
      </c>
      <c r="U48" s="5">
        <v>513</v>
      </c>
      <c r="V48" s="5">
        <v>1.44</v>
      </c>
      <c r="W48" s="5">
        <v>0</v>
      </c>
      <c r="X48" s="5">
        <v>1.44</v>
      </c>
      <c r="Y48" s="15">
        <v>1013.5</v>
      </c>
      <c r="Z48" s="5">
        <v>356.8</v>
      </c>
    </row>
    <row r="49" spans="7:26" ht="31.2" x14ac:dyDescent="0.3">
      <c r="G49" s="15"/>
      <c r="H49" s="5"/>
      <c r="J49" s="2" t="s">
        <v>1558</v>
      </c>
      <c r="K49" s="4">
        <v>42417</v>
      </c>
      <c r="L49" s="4">
        <v>16897</v>
      </c>
      <c r="M49" s="5">
        <v>15.49</v>
      </c>
      <c r="N49" s="5">
        <v>5.19</v>
      </c>
      <c r="O49" s="5">
        <v>10.31</v>
      </c>
      <c r="P49" s="15">
        <v>4115.6000000000004</v>
      </c>
      <c r="Q49" s="15">
        <v>1639.5</v>
      </c>
      <c r="S49" s="2" t="s">
        <v>1588</v>
      </c>
      <c r="T49" s="4">
        <v>1537</v>
      </c>
      <c r="U49" s="5">
        <v>576</v>
      </c>
      <c r="V49" s="5">
        <v>1.69</v>
      </c>
      <c r="W49" s="5">
        <v>0.22</v>
      </c>
      <c r="X49" s="5">
        <v>1.47</v>
      </c>
      <c r="Y49" s="15">
        <v>1044.2</v>
      </c>
      <c r="Z49" s="5">
        <v>391.3</v>
      </c>
    </row>
    <row r="50" spans="7:26" ht="46.8" x14ac:dyDescent="0.3">
      <c r="G50" s="21"/>
      <c r="H50" s="5"/>
      <c r="J50" s="2" t="s">
        <v>1562</v>
      </c>
      <c r="K50" s="4">
        <v>9271</v>
      </c>
      <c r="L50" s="4">
        <v>4009</v>
      </c>
      <c r="M50" s="5">
        <v>4.74</v>
      </c>
      <c r="N50" s="5">
        <v>0.18</v>
      </c>
      <c r="O50" s="5">
        <v>4.57</v>
      </c>
      <c r="P50" s="15">
        <v>2030.7</v>
      </c>
      <c r="Q50" s="5">
        <v>878.1</v>
      </c>
      <c r="S50" s="2" t="s">
        <v>1581</v>
      </c>
      <c r="T50" s="4">
        <v>15814</v>
      </c>
      <c r="U50" s="4">
        <v>6501</v>
      </c>
      <c r="V50" s="5">
        <v>29.62</v>
      </c>
      <c r="W50" s="5">
        <v>12.98</v>
      </c>
      <c r="X50" s="5">
        <v>16.64</v>
      </c>
      <c r="Y50" s="5">
        <v>950.2</v>
      </c>
      <c r="Z50" s="5">
        <v>390.6</v>
      </c>
    </row>
    <row r="51" spans="7:26" ht="31.2" x14ac:dyDescent="0.3">
      <c r="G51" s="2" t="s">
        <v>1553</v>
      </c>
      <c r="H51" s="5"/>
      <c r="J51" s="2" t="s">
        <v>1565</v>
      </c>
      <c r="K51" s="5">
        <v>658</v>
      </c>
      <c r="L51" s="5">
        <v>313</v>
      </c>
      <c r="M51" s="5">
        <v>0.7</v>
      </c>
      <c r="N51" s="5">
        <v>0</v>
      </c>
      <c r="O51" s="5">
        <v>0.7</v>
      </c>
      <c r="P51" s="5">
        <v>940.8</v>
      </c>
      <c r="Q51" s="5">
        <v>447.5</v>
      </c>
      <c r="S51" s="2" t="s">
        <v>1585</v>
      </c>
      <c r="T51" s="4">
        <v>6561</v>
      </c>
      <c r="U51" s="4">
        <v>3015</v>
      </c>
      <c r="V51" s="5">
        <v>1.51</v>
      </c>
      <c r="W51" s="5">
        <v>0.08</v>
      </c>
      <c r="X51" s="5">
        <v>1.43</v>
      </c>
      <c r="Y51" s="15">
        <v>4586.1000000000004</v>
      </c>
      <c r="Z51" s="15">
        <v>2107.5</v>
      </c>
    </row>
    <row r="52" spans="7:26" ht="30" customHeight="1" x14ac:dyDescent="0.3">
      <c r="H52" s="5"/>
      <c r="J52" s="2" t="s">
        <v>1569</v>
      </c>
      <c r="K52" s="4">
        <v>1329</v>
      </c>
      <c r="L52" s="5">
        <v>532</v>
      </c>
      <c r="M52" s="5">
        <v>1.4</v>
      </c>
      <c r="N52" s="5">
        <v>0.01</v>
      </c>
      <c r="O52" s="5">
        <v>1.4</v>
      </c>
      <c r="P52" s="5">
        <v>950.5</v>
      </c>
      <c r="Q52" s="5">
        <v>380.5</v>
      </c>
      <c r="S52" s="52" t="s">
        <v>1587</v>
      </c>
      <c r="T52" s="2" t="s">
        <v>1547</v>
      </c>
      <c r="U52" s="2" t="s">
        <v>1548</v>
      </c>
      <c r="V52" s="52" t="s">
        <v>1549</v>
      </c>
      <c r="W52" s="52"/>
      <c r="X52" s="52"/>
      <c r="Y52" s="52" t="s">
        <v>1550</v>
      </c>
      <c r="Z52" s="52"/>
    </row>
    <row r="53" spans="7:26" ht="31.2" x14ac:dyDescent="0.3">
      <c r="H53" s="5"/>
      <c r="J53" s="2" t="s">
        <v>1572</v>
      </c>
      <c r="K53" s="4">
        <v>1861</v>
      </c>
      <c r="L53" s="5">
        <v>770</v>
      </c>
      <c r="M53" s="5">
        <v>1.44</v>
      </c>
      <c r="N53" s="5">
        <v>0.04</v>
      </c>
      <c r="O53" s="5">
        <v>1.4</v>
      </c>
      <c r="P53" s="15">
        <v>1326.3</v>
      </c>
      <c r="Q53" s="5">
        <v>548.79999999999995</v>
      </c>
      <c r="S53" s="52"/>
      <c r="T53" s="2"/>
      <c r="U53" s="2"/>
      <c r="V53" s="2" t="s">
        <v>1551</v>
      </c>
      <c r="W53" s="2" t="s">
        <v>1552</v>
      </c>
      <c r="X53" s="2" t="s">
        <v>1553</v>
      </c>
      <c r="Y53" s="2" t="s">
        <v>1547</v>
      </c>
      <c r="Z53" s="2" t="s">
        <v>1548</v>
      </c>
    </row>
    <row r="54" spans="7:26" ht="31.2" x14ac:dyDescent="0.3">
      <c r="H54" s="5"/>
      <c r="J54" s="2" t="s">
        <v>1575</v>
      </c>
      <c r="K54" s="5">
        <v>723</v>
      </c>
      <c r="L54" s="5">
        <v>319</v>
      </c>
      <c r="M54" s="5">
        <v>0.95</v>
      </c>
      <c r="N54" s="5">
        <v>0.06</v>
      </c>
      <c r="O54" s="5">
        <v>0.89</v>
      </c>
      <c r="P54" s="5">
        <v>813.9</v>
      </c>
      <c r="Q54" s="5">
        <v>359.1</v>
      </c>
    </row>
    <row r="55" spans="7:26" ht="31.2" x14ac:dyDescent="0.3">
      <c r="H55" s="5"/>
      <c r="J55" s="2" t="s">
        <v>1579</v>
      </c>
      <c r="K55" s="5">
        <v>592</v>
      </c>
      <c r="L55" s="5">
        <v>281</v>
      </c>
      <c r="M55" s="5">
        <v>0.63</v>
      </c>
      <c r="N55" s="5">
        <v>0</v>
      </c>
      <c r="O55" s="5">
        <v>0.63</v>
      </c>
      <c r="P55" s="5">
        <v>938.3</v>
      </c>
      <c r="Q55" s="5">
        <v>445.4</v>
      </c>
      <c r="S55" t="s">
        <v>1589</v>
      </c>
    </row>
    <row r="56" spans="7:26" ht="46.8" x14ac:dyDescent="0.3">
      <c r="H56" s="15"/>
      <c r="J56" s="2" t="s">
        <v>1581</v>
      </c>
      <c r="K56" s="4">
        <v>17904</v>
      </c>
      <c r="L56" s="4">
        <v>8429</v>
      </c>
      <c r="M56" s="5">
        <v>29.58</v>
      </c>
      <c r="N56" s="5">
        <v>13.09</v>
      </c>
      <c r="O56" s="5">
        <v>16.489999999999998</v>
      </c>
      <c r="P56" s="15">
        <v>1085.5999999999999</v>
      </c>
      <c r="Q56" s="5">
        <v>511.1</v>
      </c>
    </row>
    <row r="57" spans="7:26" ht="46.8" x14ac:dyDescent="0.3">
      <c r="H57" s="21" t="s">
        <v>1550</v>
      </c>
      <c r="J57" s="2" t="s">
        <v>1585</v>
      </c>
      <c r="K57" s="4">
        <v>7267</v>
      </c>
      <c r="L57" s="4">
        <v>3393</v>
      </c>
      <c r="M57" s="5">
        <v>1.51</v>
      </c>
      <c r="N57" s="5">
        <v>0.08</v>
      </c>
      <c r="O57" s="5">
        <v>1.43</v>
      </c>
      <c r="P57" s="15">
        <v>5076.6000000000004</v>
      </c>
      <c r="Q57" s="15">
        <v>2370.3000000000002</v>
      </c>
    </row>
    <row r="58" spans="7:26" ht="30" customHeight="1" x14ac:dyDescent="0.3">
      <c r="H58" s="2" t="s">
        <v>1547</v>
      </c>
      <c r="I58" s="21"/>
    </row>
    <row r="59" spans="7:26" ht="31.2" x14ac:dyDescent="0.3">
      <c r="I59" s="2" t="s">
        <v>1548</v>
      </c>
    </row>
  </sheetData>
  <mergeCells count="15">
    <mergeCell ref="V52:X52"/>
    <mergeCell ref="Y52:Z52"/>
    <mergeCell ref="J2:J3"/>
    <mergeCell ref="M2:O2"/>
    <mergeCell ref="P2:Q2"/>
    <mergeCell ref="S2:S3"/>
    <mergeCell ref="V2:X2"/>
    <mergeCell ref="Y2:Z2"/>
    <mergeCell ref="A1:H1"/>
    <mergeCell ref="A2:A3"/>
    <mergeCell ref="D2:F2"/>
    <mergeCell ref="G2:H2"/>
    <mergeCell ref="S52:S53"/>
    <mergeCell ref="J1:Q1"/>
    <mergeCell ref="S1:AA1"/>
  </mergeCells>
  <pageMargins left="0.75" right="0.75" top="1" bottom="1" header="0.5" footer="0.5"/>
  <pageSetup orientation="portrait" verticalDpi="0"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4"/>
  <sheetViews>
    <sheetView topLeftCell="A37" workbookViewId="0">
      <selection activeCell="E58" sqref="E58"/>
    </sheetView>
  </sheetViews>
  <sheetFormatPr defaultColWidth="11.19921875" defaultRowHeight="15.6" x14ac:dyDescent="0.3"/>
  <sheetData>
    <row r="1" spans="1:31" x14ac:dyDescent="0.3">
      <c r="A1" t="s">
        <v>1617</v>
      </c>
      <c r="E1" t="s">
        <v>1554</v>
      </c>
      <c r="I1" t="s">
        <v>1608</v>
      </c>
      <c r="M1" t="s">
        <v>1625</v>
      </c>
      <c r="Q1" t="s">
        <v>1633</v>
      </c>
      <c r="U1" t="s">
        <v>1641</v>
      </c>
      <c r="Y1" t="s">
        <v>1642</v>
      </c>
      <c r="AC1" t="s">
        <v>1643</v>
      </c>
    </row>
    <row r="2" spans="1:31" ht="16.2" thickBot="1" x14ac:dyDescent="0.35">
      <c r="A2" s="17" t="s">
        <v>1600</v>
      </c>
      <c r="B2" s="17" t="s">
        <v>1601</v>
      </c>
      <c r="C2" s="17" t="s">
        <v>1602</v>
      </c>
      <c r="E2" s="17" t="s">
        <v>1600</v>
      </c>
      <c r="F2" s="17" t="s">
        <v>1601</v>
      </c>
      <c r="G2" s="17" t="s">
        <v>1602</v>
      </c>
      <c r="I2" s="17" t="s">
        <v>1600</v>
      </c>
      <c r="J2" s="17" t="s">
        <v>1601</v>
      </c>
      <c r="K2" s="17" t="s">
        <v>1602</v>
      </c>
      <c r="M2" s="17" t="s">
        <v>1600</v>
      </c>
      <c r="N2" s="17" t="s">
        <v>1601</v>
      </c>
      <c r="O2" s="17" t="s">
        <v>1602</v>
      </c>
      <c r="Q2" s="17" t="s">
        <v>1600</v>
      </c>
      <c r="R2" s="17" t="s">
        <v>1601</v>
      </c>
      <c r="S2" s="17" t="s">
        <v>1602</v>
      </c>
      <c r="U2" s="17" t="s">
        <v>1600</v>
      </c>
      <c r="V2" s="17" t="s">
        <v>1601</v>
      </c>
      <c r="W2" s="17" t="s">
        <v>1602</v>
      </c>
      <c r="Y2" s="17" t="s">
        <v>1600</v>
      </c>
      <c r="Z2" s="17" t="s">
        <v>1601</v>
      </c>
      <c r="AA2" s="17" t="s">
        <v>1602</v>
      </c>
      <c r="AC2" s="17" t="s">
        <v>1600</v>
      </c>
      <c r="AD2" s="17" t="s">
        <v>1601</v>
      </c>
      <c r="AE2" s="17" t="s">
        <v>1602</v>
      </c>
    </row>
    <row r="3" spans="1:31" x14ac:dyDescent="0.3">
      <c r="A3" s="8">
        <v>1800</v>
      </c>
      <c r="B3" s="5">
        <v>718</v>
      </c>
      <c r="C3" s="1" t="s">
        <v>1590</v>
      </c>
      <c r="E3" s="8">
        <v>1800</v>
      </c>
      <c r="F3" s="4">
        <v>12778</v>
      </c>
      <c r="G3" s="16">
        <v>0.754</v>
      </c>
      <c r="I3" s="8">
        <v>1800</v>
      </c>
      <c r="J3" s="4">
        <v>154465</v>
      </c>
      <c r="K3" s="16">
        <v>0.80800000000000005</v>
      </c>
      <c r="M3" s="8">
        <v>1800</v>
      </c>
      <c r="N3" s="5">
        <v>219</v>
      </c>
      <c r="O3" s="16">
        <v>1.4890000000000001</v>
      </c>
      <c r="Q3" s="8">
        <v>1800</v>
      </c>
      <c r="R3" s="5">
        <v>933</v>
      </c>
      <c r="S3" s="16">
        <v>1.0549999999999999</v>
      </c>
      <c r="U3" s="8">
        <v>1800</v>
      </c>
      <c r="V3" s="5">
        <v>728</v>
      </c>
      <c r="W3" s="16">
        <v>0.91100000000000003</v>
      </c>
      <c r="Y3" s="8">
        <v>1800</v>
      </c>
      <c r="Z3">
        <v>405</v>
      </c>
      <c r="AC3" s="8">
        <v>1800</v>
      </c>
      <c r="AD3" s="5">
        <v>836</v>
      </c>
      <c r="AE3" s="16">
        <v>0.77500000000000002</v>
      </c>
    </row>
    <row r="4" spans="1:31" x14ac:dyDescent="0.3">
      <c r="A4" s="8">
        <v>1810</v>
      </c>
      <c r="B4" s="5">
        <v>935</v>
      </c>
      <c r="C4" s="16">
        <v>0.30199999999999999</v>
      </c>
      <c r="E4" s="8">
        <v>1810</v>
      </c>
      <c r="F4" s="4">
        <v>18120</v>
      </c>
      <c r="G4" s="16">
        <v>0.41799999999999998</v>
      </c>
      <c r="I4" s="8">
        <v>1810</v>
      </c>
      <c r="J4" s="4">
        <v>217895</v>
      </c>
      <c r="K4" s="16">
        <v>0.41099999999999998</v>
      </c>
      <c r="M4" s="8">
        <v>1810</v>
      </c>
      <c r="N4" s="5">
        <v>249</v>
      </c>
      <c r="O4" s="16">
        <v>0.13700000000000001</v>
      </c>
      <c r="Q4" s="8">
        <v>1810</v>
      </c>
      <c r="R4" s="4">
        <v>1238</v>
      </c>
      <c r="S4" s="16">
        <v>0.32700000000000001</v>
      </c>
      <c r="U4" s="8">
        <v>1810</v>
      </c>
      <c r="V4" s="4">
        <v>1185</v>
      </c>
      <c r="W4" s="16">
        <v>0.628</v>
      </c>
      <c r="Y4" s="8">
        <v>1810</v>
      </c>
      <c r="Z4">
        <v>514</v>
      </c>
      <c r="AA4" s="16">
        <f t="shared" ref="AA4:AA25" si="0">PRODUCT((Z4-Z3),1/Z3)</f>
        <v>0.26913580246913582</v>
      </c>
      <c r="AC4" s="8">
        <v>1810</v>
      </c>
      <c r="AD4" s="4">
        <v>1185</v>
      </c>
      <c r="AE4" s="16">
        <v>0.41699999999999998</v>
      </c>
    </row>
    <row r="5" spans="1:31" x14ac:dyDescent="0.3">
      <c r="A5" s="8">
        <v>1820</v>
      </c>
      <c r="B5" s="4">
        <v>1014</v>
      </c>
      <c r="C5" s="16">
        <v>8.4000000000000005E-2</v>
      </c>
      <c r="E5" s="8">
        <v>1820</v>
      </c>
      <c r="F5" s="4">
        <v>16955</v>
      </c>
      <c r="G5" s="1" t="s">
        <v>1603</v>
      </c>
      <c r="I5" s="8">
        <v>1820</v>
      </c>
      <c r="J5" s="4">
        <v>235981</v>
      </c>
      <c r="K5" s="16">
        <v>8.3000000000000004E-2</v>
      </c>
      <c r="M5" s="8">
        <v>1820</v>
      </c>
      <c r="N5" s="5">
        <v>306</v>
      </c>
      <c r="O5" s="16">
        <v>0.22900000000000001</v>
      </c>
      <c r="Q5" s="8">
        <v>1820</v>
      </c>
      <c r="R5" s="4">
        <v>1332</v>
      </c>
      <c r="S5" s="16">
        <v>7.5999999999999998E-2</v>
      </c>
      <c r="U5" s="8">
        <v>1820</v>
      </c>
      <c r="V5" s="4">
        <v>1219</v>
      </c>
      <c r="W5" s="16">
        <v>2.9000000000000001E-2</v>
      </c>
      <c r="Y5" s="8">
        <v>1820</v>
      </c>
      <c r="Z5">
        <v>732</v>
      </c>
      <c r="AA5" s="16">
        <f t="shared" si="0"/>
        <v>0.42412451361867703</v>
      </c>
      <c r="AC5" s="8">
        <v>1820</v>
      </c>
      <c r="AD5" s="4">
        <v>1246</v>
      </c>
      <c r="AE5" s="16">
        <v>5.0999999999999997E-2</v>
      </c>
    </row>
    <row r="6" spans="1:31" x14ac:dyDescent="0.3">
      <c r="A6" s="8">
        <v>1830</v>
      </c>
      <c r="B6" s="4">
        <v>1109</v>
      </c>
      <c r="C6" s="16">
        <v>9.4E-2</v>
      </c>
      <c r="E6" s="8">
        <v>1830</v>
      </c>
      <c r="F6" s="4">
        <v>21765</v>
      </c>
      <c r="G6" s="16">
        <v>0.28399999999999997</v>
      </c>
      <c r="I6" s="8">
        <v>1830</v>
      </c>
      <c r="J6" s="4">
        <v>280652</v>
      </c>
      <c r="K6" s="16">
        <v>0.189</v>
      </c>
      <c r="M6" s="8">
        <v>1830</v>
      </c>
      <c r="N6" s="5">
        <v>452</v>
      </c>
      <c r="O6" s="16">
        <v>0.47699999999999998</v>
      </c>
      <c r="Q6" s="8">
        <v>1830</v>
      </c>
      <c r="R6" s="4">
        <v>1669</v>
      </c>
      <c r="S6" s="16">
        <v>0.253</v>
      </c>
      <c r="U6" s="8">
        <v>1830</v>
      </c>
      <c r="V6" s="4">
        <v>1654</v>
      </c>
      <c r="W6" s="16">
        <v>0.35699999999999998</v>
      </c>
      <c r="Y6" s="8">
        <v>1830</v>
      </c>
      <c r="Z6">
        <v>929</v>
      </c>
      <c r="AA6" s="16">
        <f t="shared" si="0"/>
        <v>0.26912568306010931</v>
      </c>
      <c r="AC6" s="8">
        <v>1830</v>
      </c>
      <c r="AD6" s="4">
        <v>1608</v>
      </c>
      <c r="AE6" s="16">
        <v>0.29099999999999998</v>
      </c>
    </row>
    <row r="7" spans="1:31" x14ac:dyDescent="0.3">
      <c r="A7" s="8">
        <v>1840</v>
      </c>
      <c r="B7" s="4">
        <v>1054</v>
      </c>
      <c r="C7" s="1" t="s">
        <v>1591</v>
      </c>
      <c r="E7" s="8">
        <v>1840</v>
      </c>
      <c r="F7" s="4">
        <v>22977</v>
      </c>
      <c r="G7" s="16">
        <v>5.6000000000000001E-2</v>
      </c>
      <c r="I7" s="8">
        <v>1840</v>
      </c>
      <c r="J7" s="4">
        <v>291948</v>
      </c>
      <c r="K7" s="16">
        <v>0.04</v>
      </c>
      <c r="M7" s="8">
        <v>1840</v>
      </c>
      <c r="N7" s="5">
        <v>470</v>
      </c>
      <c r="O7" s="16">
        <v>0.04</v>
      </c>
      <c r="Q7" s="8">
        <v>1840</v>
      </c>
      <c r="R7" s="4">
        <v>1682</v>
      </c>
      <c r="S7" s="16">
        <v>8.0000000000000002E-3</v>
      </c>
      <c r="U7" s="8">
        <v>1840</v>
      </c>
      <c r="V7" s="4">
        <v>1684</v>
      </c>
      <c r="W7" s="16">
        <v>1.7999999999999999E-2</v>
      </c>
      <c r="Y7" s="8">
        <v>1840</v>
      </c>
      <c r="Z7">
        <v>914</v>
      </c>
      <c r="AA7" s="16">
        <f t="shared" si="0"/>
        <v>-1.6146393972012917E-2</v>
      </c>
      <c r="AC7" s="8">
        <v>1840</v>
      </c>
      <c r="AD7" s="4">
        <v>1554</v>
      </c>
      <c r="AE7" s="1" t="s">
        <v>1594</v>
      </c>
    </row>
    <row r="8" spans="1:31" x14ac:dyDescent="0.3">
      <c r="A8" s="8">
        <v>1850</v>
      </c>
      <c r="B8" s="4">
        <v>1453</v>
      </c>
      <c r="C8" s="16">
        <v>0.379</v>
      </c>
      <c r="E8" s="8">
        <v>1850</v>
      </c>
      <c r="F8" s="4">
        <v>29036</v>
      </c>
      <c r="G8" s="16">
        <v>0.26400000000000001</v>
      </c>
      <c r="I8" s="8">
        <v>1850</v>
      </c>
      <c r="J8" s="4">
        <v>314120</v>
      </c>
      <c r="K8" s="16">
        <v>7.5999999999999998E-2</v>
      </c>
      <c r="M8" s="8">
        <v>1850</v>
      </c>
      <c r="N8" s="5">
        <v>602</v>
      </c>
      <c r="O8" s="16">
        <v>0.28100000000000003</v>
      </c>
      <c r="Q8" s="8">
        <v>1850</v>
      </c>
      <c r="R8" s="4">
        <v>1834</v>
      </c>
      <c r="S8" s="16">
        <v>0.09</v>
      </c>
      <c r="U8" s="8">
        <v>1850</v>
      </c>
      <c r="V8" s="4">
        <v>1837</v>
      </c>
      <c r="W8" s="16">
        <v>9.0999999999999998E-2</v>
      </c>
      <c r="Y8" s="8">
        <v>1850</v>
      </c>
      <c r="Z8">
        <v>835</v>
      </c>
      <c r="AA8" s="16">
        <f t="shared" si="0"/>
        <v>-8.6433260393873085E-2</v>
      </c>
      <c r="AC8" s="8">
        <v>1850</v>
      </c>
      <c r="AD8" s="4">
        <v>1669</v>
      </c>
      <c r="AE8" s="16">
        <v>7.3999999999999996E-2</v>
      </c>
    </row>
    <row r="9" spans="1:31" x14ac:dyDescent="0.3">
      <c r="A9" s="8">
        <v>1860</v>
      </c>
      <c r="B9" s="4">
        <v>1400</v>
      </c>
      <c r="C9" s="1" t="s">
        <v>1592</v>
      </c>
      <c r="E9" s="8">
        <v>1860</v>
      </c>
      <c r="F9" s="4">
        <v>28171</v>
      </c>
      <c r="G9" s="1" t="s">
        <v>1604</v>
      </c>
      <c r="I9" s="8">
        <v>1860</v>
      </c>
      <c r="J9" s="4">
        <v>315098</v>
      </c>
      <c r="K9" s="16">
        <v>3.0000000000000001E-3</v>
      </c>
      <c r="M9" s="8">
        <v>1860</v>
      </c>
      <c r="N9" s="5">
        <v>645</v>
      </c>
      <c r="O9" s="16">
        <v>7.0999999999999994E-2</v>
      </c>
      <c r="Q9" s="8">
        <v>1860</v>
      </c>
      <c r="R9" s="4">
        <v>1702</v>
      </c>
      <c r="S9" s="1" t="s">
        <v>1626</v>
      </c>
      <c r="U9" s="8">
        <v>1860</v>
      </c>
      <c r="V9" s="4">
        <v>1669</v>
      </c>
      <c r="W9" s="1" t="s">
        <v>1597</v>
      </c>
      <c r="Y9" s="8">
        <v>1860</v>
      </c>
      <c r="Z9">
        <v>861</v>
      </c>
      <c r="AA9" s="16">
        <f t="shared" si="0"/>
        <v>3.1137724550898204E-2</v>
      </c>
      <c r="AC9" s="8">
        <v>1860</v>
      </c>
      <c r="AD9" s="4">
        <v>1479</v>
      </c>
      <c r="AE9" s="1" t="s">
        <v>1644</v>
      </c>
    </row>
    <row r="10" spans="1:31" x14ac:dyDescent="0.3">
      <c r="A10" s="8">
        <v>1870</v>
      </c>
      <c r="B10" s="4">
        <v>1309</v>
      </c>
      <c r="C10" s="1" t="s">
        <v>1593</v>
      </c>
      <c r="E10" s="8">
        <v>1870</v>
      </c>
      <c r="F10" s="4">
        <v>36480</v>
      </c>
      <c r="G10" s="16">
        <v>0.29499999999999998</v>
      </c>
      <c r="I10" s="8">
        <v>1870</v>
      </c>
      <c r="J10" s="4">
        <v>330551</v>
      </c>
      <c r="K10" s="16">
        <v>4.9000000000000002E-2</v>
      </c>
      <c r="M10" s="8">
        <v>1870</v>
      </c>
      <c r="N10" s="5">
        <v>711</v>
      </c>
      <c r="O10" s="16">
        <v>0.10199999999999999</v>
      </c>
      <c r="Q10" s="8">
        <v>1870</v>
      </c>
      <c r="R10" s="4">
        <v>1573</v>
      </c>
      <c r="S10" s="1" t="s">
        <v>1627</v>
      </c>
      <c r="U10" s="8">
        <v>1870</v>
      </c>
      <c r="V10" s="4">
        <v>1757</v>
      </c>
      <c r="W10" s="16">
        <v>5.2999999999999999E-2</v>
      </c>
      <c r="Y10" s="8">
        <v>1870</v>
      </c>
      <c r="Z10" s="4">
        <v>864</v>
      </c>
      <c r="AA10" s="16">
        <f t="shared" si="0"/>
        <v>3.4843205574912892E-3</v>
      </c>
      <c r="AC10" s="8">
        <v>1870</v>
      </c>
      <c r="AD10" s="4">
        <v>1441</v>
      </c>
      <c r="AE10" s="1" t="s">
        <v>1645</v>
      </c>
    </row>
    <row r="11" spans="1:31" x14ac:dyDescent="0.3">
      <c r="A11" s="8">
        <v>1880</v>
      </c>
      <c r="B11" s="4">
        <v>1264</v>
      </c>
      <c r="C11" s="1" t="s">
        <v>1594</v>
      </c>
      <c r="E11" s="8">
        <v>1880</v>
      </c>
      <c r="F11" s="4">
        <v>32792</v>
      </c>
      <c r="G11" s="1" t="s">
        <v>1605</v>
      </c>
      <c r="I11" s="8">
        <v>1880</v>
      </c>
      <c r="J11" s="4">
        <v>332286</v>
      </c>
      <c r="K11" s="16">
        <v>5.0000000000000001E-3</v>
      </c>
      <c r="M11" s="8">
        <v>1880</v>
      </c>
      <c r="N11" s="5">
        <v>674</v>
      </c>
      <c r="O11" s="1" t="s">
        <v>1596</v>
      </c>
      <c r="Q11" s="8">
        <v>1880</v>
      </c>
      <c r="R11" s="4">
        <v>1330</v>
      </c>
      <c r="S11" s="1" t="s">
        <v>1628</v>
      </c>
      <c r="U11" s="8">
        <v>1880</v>
      </c>
      <c r="V11" s="4">
        <v>1687</v>
      </c>
      <c r="W11" s="1" t="s">
        <v>1634</v>
      </c>
      <c r="Y11" s="8">
        <v>1880</v>
      </c>
      <c r="Z11" s="5">
        <v>808</v>
      </c>
      <c r="AA11" s="16">
        <f t="shared" si="0"/>
        <v>-6.4814814814814811E-2</v>
      </c>
      <c r="AC11" s="8">
        <v>1880</v>
      </c>
      <c r="AD11" s="4">
        <v>1342</v>
      </c>
      <c r="AE11" s="1" t="s">
        <v>1646</v>
      </c>
    </row>
    <row r="12" spans="1:31" x14ac:dyDescent="0.3">
      <c r="A12" s="8">
        <v>1890</v>
      </c>
      <c r="B12" s="4">
        <v>1115</v>
      </c>
      <c r="C12" s="1" t="s">
        <v>1595</v>
      </c>
      <c r="E12" s="8">
        <v>1890</v>
      </c>
      <c r="F12" s="4">
        <v>35389</v>
      </c>
      <c r="G12" s="16">
        <v>7.9000000000000001E-2</v>
      </c>
      <c r="I12" s="8">
        <v>1890</v>
      </c>
      <c r="J12" s="4">
        <v>332422</v>
      </c>
      <c r="K12" s="16">
        <v>0</v>
      </c>
      <c r="M12" s="8">
        <v>1890</v>
      </c>
      <c r="N12" s="5">
        <v>547</v>
      </c>
      <c r="O12" s="1" t="s">
        <v>1618</v>
      </c>
      <c r="Q12" s="8">
        <v>1890</v>
      </c>
      <c r="R12" s="4">
        <v>1205</v>
      </c>
      <c r="S12" s="1" t="s">
        <v>1629</v>
      </c>
      <c r="U12" s="8">
        <v>1890</v>
      </c>
      <c r="V12" s="4">
        <v>1461</v>
      </c>
      <c r="W12" s="1" t="s">
        <v>1635</v>
      </c>
      <c r="Y12" s="8">
        <v>1890</v>
      </c>
      <c r="Z12" s="5">
        <v>723</v>
      </c>
      <c r="AA12" s="16">
        <f t="shared" si="0"/>
        <v>-0.10519801980198019</v>
      </c>
      <c r="AC12" s="8">
        <v>1890</v>
      </c>
      <c r="AD12" s="4">
        <v>1161</v>
      </c>
      <c r="AE12" s="1" t="s">
        <v>1647</v>
      </c>
    </row>
    <row r="13" spans="1:31" x14ac:dyDescent="0.3">
      <c r="A13" s="8">
        <v>1900</v>
      </c>
      <c r="B13" s="4">
        <v>1057</v>
      </c>
      <c r="C13" s="1" t="s">
        <v>1596</v>
      </c>
      <c r="E13" s="8">
        <v>1900</v>
      </c>
      <c r="F13" s="4">
        <v>39600</v>
      </c>
      <c r="G13" s="16">
        <v>0.11899999999999999</v>
      </c>
      <c r="I13" s="8">
        <v>1900</v>
      </c>
      <c r="J13" s="4">
        <v>343641</v>
      </c>
      <c r="K13" s="16">
        <v>3.4000000000000002E-2</v>
      </c>
      <c r="M13" s="8">
        <v>1900</v>
      </c>
      <c r="N13" s="5">
        <v>486</v>
      </c>
      <c r="O13" s="1" t="s">
        <v>1619</v>
      </c>
      <c r="Q13" s="8">
        <v>1900</v>
      </c>
      <c r="R13" s="4">
        <v>1216</v>
      </c>
      <c r="S13" s="16">
        <v>8.9999999999999993E-3</v>
      </c>
      <c r="U13" s="8">
        <v>1900</v>
      </c>
      <c r="V13" s="4">
        <v>1373</v>
      </c>
      <c r="W13" s="1" t="s">
        <v>1636</v>
      </c>
      <c r="Y13" s="8">
        <v>1900</v>
      </c>
      <c r="Z13" s="4">
        <v>728</v>
      </c>
      <c r="AA13" s="16">
        <f t="shared" si="0"/>
        <v>6.915629322268327E-3</v>
      </c>
      <c r="AC13" s="8">
        <v>1900</v>
      </c>
      <c r="AD13" s="4">
        <v>1176</v>
      </c>
      <c r="AE13" s="16">
        <v>1.2999999999999999E-2</v>
      </c>
    </row>
    <row r="14" spans="1:31" x14ac:dyDescent="0.3">
      <c r="A14" s="8">
        <v>1910</v>
      </c>
      <c r="B14" s="4">
        <v>1419</v>
      </c>
      <c r="C14" s="16">
        <v>0.34200000000000003</v>
      </c>
      <c r="E14" s="8">
        <v>1910</v>
      </c>
      <c r="F14" s="4">
        <v>42447</v>
      </c>
      <c r="G14" s="16">
        <v>7.1999999999999995E-2</v>
      </c>
      <c r="I14" s="8">
        <v>1910</v>
      </c>
      <c r="J14" s="4">
        <v>355956</v>
      </c>
      <c r="K14" s="16">
        <v>3.5999999999999997E-2</v>
      </c>
      <c r="M14" s="8">
        <v>1910</v>
      </c>
      <c r="N14" s="5">
        <v>469</v>
      </c>
      <c r="O14" s="1" t="s">
        <v>1620</v>
      </c>
      <c r="Q14" s="8">
        <v>1910</v>
      </c>
      <c r="R14" s="4">
        <v>1042</v>
      </c>
      <c r="S14" s="1" t="s">
        <v>1630</v>
      </c>
      <c r="U14" s="8">
        <v>1910</v>
      </c>
      <c r="V14" s="4">
        <v>1307</v>
      </c>
      <c r="W14" s="1" t="s">
        <v>1637</v>
      </c>
      <c r="Y14" s="8">
        <v>1910</v>
      </c>
      <c r="Z14" s="4">
        <v>760</v>
      </c>
      <c r="AA14" s="16">
        <f t="shared" si="0"/>
        <v>4.3956043956043959E-2</v>
      </c>
      <c r="AC14" s="8">
        <v>1910</v>
      </c>
      <c r="AD14" s="4">
        <v>1000</v>
      </c>
      <c r="AE14" s="1" t="s">
        <v>1648</v>
      </c>
    </row>
    <row r="15" spans="1:31" x14ac:dyDescent="0.3">
      <c r="A15" s="8">
        <v>1920</v>
      </c>
      <c r="B15" s="4">
        <v>1447</v>
      </c>
      <c r="C15" s="16">
        <v>0.02</v>
      </c>
      <c r="E15" s="8">
        <v>1920</v>
      </c>
      <c r="F15" s="4">
        <v>43708</v>
      </c>
      <c r="G15" s="16">
        <v>0.03</v>
      </c>
      <c r="I15" s="8">
        <v>1920</v>
      </c>
      <c r="J15" s="4">
        <v>352428</v>
      </c>
      <c r="K15" s="1" t="s">
        <v>1614</v>
      </c>
      <c r="M15" s="8">
        <v>1920</v>
      </c>
      <c r="N15" s="5">
        <v>390</v>
      </c>
      <c r="O15" s="1" t="s">
        <v>1621</v>
      </c>
      <c r="Q15" s="8">
        <v>1920</v>
      </c>
      <c r="R15" s="5">
        <v>964</v>
      </c>
      <c r="S15" s="1" t="s">
        <v>1631</v>
      </c>
      <c r="U15" s="8">
        <v>1920</v>
      </c>
      <c r="V15" s="4">
        <v>1138</v>
      </c>
      <c r="W15" s="1" t="s">
        <v>1638</v>
      </c>
      <c r="Y15" s="8">
        <v>1920</v>
      </c>
      <c r="Z15" s="4">
        <v>651</v>
      </c>
      <c r="AA15" s="16">
        <f t="shared" si="0"/>
        <v>-0.14342105263157895</v>
      </c>
      <c r="AC15" s="8">
        <v>1920</v>
      </c>
      <c r="AD15" s="5">
        <v>929</v>
      </c>
      <c r="AE15" s="1" t="s">
        <v>1649</v>
      </c>
    </row>
    <row r="16" spans="1:31" x14ac:dyDescent="0.3">
      <c r="A16" s="8">
        <v>1930</v>
      </c>
      <c r="B16" s="4">
        <v>1315</v>
      </c>
      <c r="C16" s="1" t="s">
        <v>1597</v>
      </c>
      <c r="E16" s="8">
        <v>1930</v>
      </c>
      <c r="F16" s="4">
        <v>47471</v>
      </c>
      <c r="G16" s="16">
        <v>8.5999999999999993E-2</v>
      </c>
      <c r="I16" s="8">
        <v>1930</v>
      </c>
      <c r="J16" s="4">
        <v>359611</v>
      </c>
      <c r="K16" s="16">
        <v>0.02</v>
      </c>
      <c r="M16" s="8">
        <v>1930</v>
      </c>
      <c r="N16" s="5">
        <v>325</v>
      </c>
      <c r="O16" s="1" t="s">
        <v>1622</v>
      </c>
      <c r="Q16" s="8">
        <v>1930</v>
      </c>
      <c r="R16" s="4">
        <v>1019</v>
      </c>
      <c r="S16" s="16">
        <v>5.7000000000000002E-2</v>
      </c>
      <c r="U16" s="8">
        <v>1930</v>
      </c>
      <c r="V16" s="4">
        <v>1091</v>
      </c>
      <c r="W16" s="1" t="s">
        <v>1639</v>
      </c>
      <c r="Y16" s="8">
        <v>1930</v>
      </c>
      <c r="Z16" s="4">
        <v>621</v>
      </c>
      <c r="AA16" s="16">
        <f t="shared" si="0"/>
        <v>-4.6082949308755762E-2</v>
      </c>
      <c r="AC16" s="8">
        <v>1930</v>
      </c>
      <c r="AD16" s="5">
        <v>961</v>
      </c>
      <c r="AE16" s="16">
        <v>3.4000000000000002E-2</v>
      </c>
    </row>
    <row r="17" spans="1:31" x14ac:dyDescent="0.3">
      <c r="A17" s="8">
        <v>1940</v>
      </c>
      <c r="B17" s="4">
        <v>1225</v>
      </c>
      <c r="C17" s="1" t="s">
        <v>1598</v>
      </c>
      <c r="E17" s="8">
        <v>1940</v>
      </c>
      <c r="F17" s="4">
        <v>52098</v>
      </c>
      <c r="G17" s="16">
        <v>9.7000000000000003E-2</v>
      </c>
      <c r="I17" s="8">
        <v>1940</v>
      </c>
      <c r="J17" s="4">
        <v>359231</v>
      </c>
      <c r="K17" s="1" t="s">
        <v>1615</v>
      </c>
      <c r="M17" s="8">
        <v>1940</v>
      </c>
      <c r="N17" s="5">
        <v>287</v>
      </c>
      <c r="O17" s="1" t="s">
        <v>1623</v>
      </c>
      <c r="Q17" s="8">
        <v>1940</v>
      </c>
      <c r="R17" s="4">
        <v>1000</v>
      </c>
      <c r="S17" s="1" t="s">
        <v>1632</v>
      </c>
      <c r="U17" s="8">
        <v>1940</v>
      </c>
      <c r="V17" s="4">
        <v>1077</v>
      </c>
      <c r="W17" s="1" t="s">
        <v>1640</v>
      </c>
      <c r="Y17" s="8">
        <v>1940</v>
      </c>
      <c r="Z17" s="4">
        <v>549</v>
      </c>
      <c r="AA17" s="16">
        <f t="shared" si="0"/>
        <v>-0.11594202898550725</v>
      </c>
      <c r="AC17" s="8">
        <v>1940</v>
      </c>
      <c r="AD17" s="4">
        <v>1021</v>
      </c>
      <c r="AE17" s="16">
        <v>6.2E-2</v>
      </c>
    </row>
    <row r="18" spans="1:31" x14ac:dyDescent="0.3">
      <c r="A18" s="8">
        <v>1950</v>
      </c>
      <c r="B18" s="4">
        <v>1278</v>
      </c>
      <c r="C18" s="16">
        <v>4.2999999999999997E-2</v>
      </c>
      <c r="E18" s="8">
        <v>1950</v>
      </c>
      <c r="F18" s="4">
        <v>62570</v>
      </c>
      <c r="G18" s="16">
        <v>0.20100000000000001</v>
      </c>
      <c r="I18" s="8">
        <v>1950</v>
      </c>
      <c r="J18" s="4">
        <v>377747</v>
      </c>
      <c r="K18" s="16">
        <v>5.1999999999999998E-2</v>
      </c>
      <c r="M18" s="8">
        <v>1950</v>
      </c>
      <c r="N18" s="5">
        <v>301</v>
      </c>
      <c r="O18" s="16">
        <v>4.9000000000000002E-2</v>
      </c>
      <c r="Q18" s="8">
        <v>1950</v>
      </c>
      <c r="R18" s="4">
        <v>1120</v>
      </c>
      <c r="S18" s="16">
        <v>0.12</v>
      </c>
      <c r="U18" s="8">
        <v>1950</v>
      </c>
      <c r="V18" s="4">
        <v>1135</v>
      </c>
      <c r="W18" s="16">
        <v>5.3999999999999999E-2</v>
      </c>
      <c r="Y18" s="8">
        <v>1950</v>
      </c>
      <c r="Z18" s="4">
        <v>601</v>
      </c>
      <c r="AA18" s="16">
        <f t="shared" si="0"/>
        <v>9.4717668488160295E-2</v>
      </c>
      <c r="AC18" s="8">
        <v>1950</v>
      </c>
      <c r="AD18" s="4">
        <v>1182</v>
      </c>
      <c r="AE18" s="16">
        <v>0.158</v>
      </c>
    </row>
    <row r="19" spans="1:31" x14ac:dyDescent="0.3">
      <c r="A19" s="8">
        <v>1960</v>
      </c>
      <c r="B19" s="4">
        <v>1303</v>
      </c>
      <c r="C19" s="16">
        <v>0.02</v>
      </c>
      <c r="E19" s="8">
        <v>1960</v>
      </c>
      <c r="F19" s="4">
        <v>74425</v>
      </c>
      <c r="G19" s="16">
        <v>0.189</v>
      </c>
      <c r="H19" s="48"/>
      <c r="I19" s="8">
        <v>1960</v>
      </c>
      <c r="J19" s="4">
        <v>389881</v>
      </c>
      <c r="K19" s="16">
        <v>3.2000000000000001E-2</v>
      </c>
      <c r="M19" s="8">
        <v>1960</v>
      </c>
      <c r="N19" s="5">
        <v>237</v>
      </c>
      <c r="O19" s="1" t="s">
        <v>1624</v>
      </c>
      <c r="Q19" s="8">
        <v>1960</v>
      </c>
      <c r="R19" s="4">
        <v>1180</v>
      </c>
      <c r="S19" s="16">
        <v>5.3999999999999999E-2</v>
      </c>
      <c r="U19" s="8">
        <v>1960</v>
      </c>
      <c r="V19" s="4">
        <v>1425</v>
      </c>
      <c r="W19" s="16">
        <v>0.25600000000000001</v>
      </c>
      <c r="Y19" s="8">
        <v>1960</v>
      </c>
      <c r="Z19" s="4">
        <v>518</v>
      </c>
      <c r="AA19" s="16">
        <f t="shared" si="0"/>
        <v>-0.13810316139767057</v>
      </c>
      <c r="AC19" s="8">
        <v>1960</v>
      </c>
      <c r="AD19" s="4">
        <v>1484</v>
      </c>
      <c r="AE19" s="16">
        <v>0.255</v>
      </c>
    </row>
    <row r="20" spans="1:31" x14ac:dyDescent="0.3">
      <c r="A20" s="8">
        <v>1970</v>
      </c>
      <c r="B20" s="4">
        <v>2249</v>
      </c>
      <c r="C20" s="16">
        <v>0.72599999999999998</v>
      </c>
      <c r="E20" s="8">
        <v>1970</v>
      </c>
      <c r="F20" s="4">
        <v>99131</v>
      </c>
      <c r="G20" s="16">
        <v>0.33200000000000002</v>
      </c>
      <c r="H20" s="48"/>
      <c r="I20" s="8">
        <v>1970</v>
      </c>
      <c r="J20" s="4">
        <v>444330</v>
      </c>
      <c r="K20" s="16">
        <v>0.14000000000000001</v>
      </c>
      <c r="M20" s="8">
        <v>1970</v>
      </c>
      <c r="N20" s="5">
        <v>427</v>
      </c>
      <c r="O20" s="16">
        <v>0.80200000000000005</v>
      </c>
      <c r="Q20" s="8">
        <v>1970</v>
      </c>
      <c r="R20" s="4">
        <v>1775</v>
      </c>
      <c r="S20" s="16">
        <v>0.504</v>
      </c>
      <c r="U20" s="8">
        <v>1970</v>
      </c>
      <c r="V20" s="4">
        <v>2343</v>
      </c>
      <c r="W20" s="16">
        <v>0.64400000000000002</v>
      </c>
      <c r="Y20" s="8">
        <v>1970</v>
      </c>
      <c r="Z20" s="4">
        <v>748</v>
      </c>
      <c r="AA20" s="16">
        <f t="shared" si="0"/>
        <v>0.44401544401544402</v>
      </c>
      <c r="AC20" s="8">
        <v>1970</v>
      </c>
      <c r="AD20" s="4">
        <v>3187</v>
      </c>
      <c r="AE20" s="16">
        <v>1.1479999999999999</v>
      </c>
    </row>
    <row r="21" spans="1:31" x14ac:dyDescent="0.3">
      <c r="A21" s="8">
        <v>1980</v>
      </c>
      <c r="B21" s="4">
        <v>3159</v>
      </c>
      <c r="C21" s="16">
        <v>0.40500000000000003</v>
      </c>
      <c r="E21" s="8">
        <v>1980</v>
      </c>
      <c r="F21" s="4">
        <v>115534</v>
      </c>
      <c r="G21" s="16">
        <v>0.16500000000000001</v>
      </c>
      <c r="H21" s="48"/>
      <c r="I21" s="8">
        <v>1980</v>
      </c>
      <c r="J21" s="4">
        <v>511456</v>
      </c>
      <c r="K21" s="16">
        <v>0.151</v>
      </c>
      <c r="M21" s="8">
        <v>1980</v>
      </c>
      <c r="N21" s="5">
        <v>715</v>
      </c>
      <c r="O21" s="16">
        <v>0.67400000000000004</v>
      </c>
      <c r="Q21" s="8">
        <v>1980</v>
      </c>
      <c r="R21" s="4">
        <v>2690</v>
      </c>
      <c r="S21" s="16">
        <v>0.51500000000000001</v>
      </c>
      <c r="U21" s="8">
        <v>1980</v>
      </c>
      <c r="V21" s="4">
        <v>3575</v>
      </c>
      <c r="W21" s="16">
        <v>0.52600000000000002</v>
      </c>
      <c r="Y21" s="8">
        <v>1980</v>
      </c>
      <c r="Z21" s="4">
        <v>1161</v>
      </c>
      <c r="AA21" s="16">
        <f t="shared" si="0"/>
        <v>0.55213903743315507</v>
      </c>
      <c r="AC21" s="8">
        <v>1980</v>
      </c>
      <c r="AD21" s="4">
        <v>3843</v>
      </c>
      <c r="AE21" s="16">
        <v>0.20599999999999999</v>
      </c>
    </row>
    <row r="22" spans="1:31" x14ac:dyDescent="0.3">
      <c r="A22" s="8">
        <v>1990</v>
      </c>
      <c r="B22" s="4">
        <v>3729</v>
      </c>
      <c r="C22" s="16">
        <v>0.18</v>
      </c>
      <c r="E22" s="8">
        <v>1990</v>
      </c>
      <c r="F22" s="4">
        <v>131761</v>
      </c>
      <c r="G22" s="16">
        <v>0.14000000000000001</v>
      </c>
      <c r="H22" s="48"/>
      <c r="I22" s="8">
        <v>1990</v>
      </c>
      <c r="J22" s="4">
        <v>562758</v>
      </c>
      <c r="K22" s="16">
        <v>0.1</v>
      </c>
      <c r="M22" s="8">
        <v>1990</v>
      </c>
      <c r="N22" s="5">
        <v>971</v>
      </c>
      <c r="O22" s="16">
        <v>0.35799999999999998</v>
      </c>
      <c r="Q22" s="8">
        <v>1990</v>
      </c>
      <c r="R22" s="4">
        <v>3780</v>
      </c>
      <c r="S22" s="16">
        <v>0.40500000000000003</v>
      </c>
      <c r="U22" s="8">
        <v>1990</v>
      </c>
      <c r="V22" s="4">
        <v>4302</v>
      </c>
      <c r="W22" s="16">
        <v>0.20300000000000001</v>
      </c>
      <c r="Y22" s="8">
        <v>1990</v>
      </c>
      <c r="Z22" s="4">
        <v>1609</v>
      </c>
      <c r="AA22" s="16">
        <f t="shared" si="0"/>
        <v>0.38587424633936263</v>
      </c>
      <c r="AC22" s="8">
        <v>1990</v>
      </c>
      <c r="AD22" s="4">
        <v>4887</v>
      </c>
      <c r="AE22" s="16">
        <v>0.27200000000000002</v>
      </c>
    </row>
    <row r="23" spans="1:31" x14ac:dyDescent="0.3">
      <c r="A23" s="8">
        <v>2000</v>
      </c>
      <c r="B23" s="4">
        <v>4090</v>
      </c>
      <c r="C23" s="16">
        <v>9.7000000000000003E-2</v>
      </c>
      <c r="E23" s="8">
        <v>2000</v>
      </c>
      <c r="F23" s="4">
        <v>146571</v>
      </c>
      <c r="G23" s="16">
        <v>0.112</v>
      </c>
      <c r="H23" s="48"/>
      <c r="I23" s="8">
        <v>2000</v>
      </c>
      <c r="J23" s="4">
        <v>608827</v>
      </c>
      <c r="K23" s="16">
        <v>8.2000000000000003E-2</v>
      </c>
      <c r="M23" s="8">
        <v>2000</v>
      </c>
      <c r="N23" s="5">
        <v>971</v>
      </c>
      <c r="O23" s="16">
        <v>0</v>
      </c>
      <c r="Q23" s="8">
        <v>2000</v>
      </c>
      <c r="R23" s="4">
        <v>4340</v>
      </c>
      <c r="S23" s="16">
        <v>0.14799999999999999</v>
      </c>
      <c r="U23" s="8">
        <v>2000</v>
      </c>
      <c r="V23" s="4">
        <v>5015</v>
      </c>
      <c r="W23" s="16">
        <v>0.16600000000000001</v>
      </c>
      <c r="Y23" s="8">
        <v>2000</v>
      </c>
      <c r="Z23" s="4">
        <v>1861</v>
      </c>
      <c r="AA23" s="16">
        <f t="shared" si="0"/>
        <v>0.15661901802361713</v>
      </c>
      <c r="AC23" s="8">
        <v>2000</v>
      </c>
      <c r="AD23" s="4">
        <v>7650</v>
      </c>
      <c r="AE23" s="16">
        <v>0.56499999999999995</v>
      </c>
    </row>
    <row r="24" spans="1:31" x14ac:dyDescent="0.3">
      <c r="A24" s="8">
        <v>2010</v>
      </c>
      <c r="B24" s="4">
        <v>4081</v>
      </c>
      <c r="C24" s="1" t="s">
        <v>1599</v>
      </c>
      <c r="E24" s="8">
        <v>2010</v>
      </c>
      <c r="F24" s="4">
        <v>156545</v>
      </c>
      <c r="G24" s="16">
        <v>6.8000000000000005E-2</v>
      </c>
      <c r="H24" s="48"/>
      <c r="I24" s="8">
        <v>2010</v>
      </c>
      <c r="J24" s="4">
        <v>625741</v>
      </c>
      <c r="K24" s="16">
        <v>2.8000000000000001E-2</v>
      </c>
      <c r="M24" s="8">
        <v>2010</v>
      </c>
      <c r="N24" s="4">
        <v>1182</v>
      </c>
      <c r="O24" s="16">
        <v>0.217</v>
      </c>
      <c r="Q24" s="8">
        <v>2010</v>
      </c>
      <c r="R24" s="4">
        <v>4396</v>
      </c>
      <c r="S24" s="16">
        <v>1.2999999999999999E-2</v>
      </c>
      <c r="U24" s="8">
        <v>2010</v>
      </c>
      <c r="V24" s="4">
        <v>5009</v>
      </c>
      <c r="W24" s="1" t="s">
        <v>1615</v>
      </c>
      <c r="Y24" s="8">
        <v>2010</v>
      </c>
      <c r="Z24" s="4">
        <v>1938</v>
      </c>
      <c r="AA24" s="16">
        <f t="shared" si="0"/>
        <v>4.1375604513702313E-2</v>
      </c>
      <c r="AC24" s="8">
        <v>2010</v>
      </c>
      <c r="AD24" s="4">
        <v>8698</v>
      </c>
      <c r="AE24" s="16">
        <v>0.13700000000000001</v>
      </c>
    </row>
    <row r="25" spans="1:31" x14ac:dyDescent="0.3">
      <c r="A25" t="s">
        <v>1616</v>
      </c>
      <c r="B25" s="3">
        <v>4129</v>
      </c>
      <c r="C25" s="49">
        <f>(B25-B24)/B24</f>
        <v>1.17618230825778E-2</v>
      </c>
      <c r="E25" s="2" t="s">
        <v>1606</v>
      </c>
      <c r="F25" s="4">
        <v>158504</v>
      </c>
      <c r="G25" s="16">
        <v>1.2999999999999999E-2</v>
      </c>
      <c r="H25" s="48"/>
      <c r="I25" s="2" t="s">
        <v>1616</v>
      </c>
      <c r="J25" s="4">
        <v>626562</v>
      </c>
      <c r="K25" s="16">
        <v>1E-3</v>
      </c>
      <c r="M25" s="6" t="s">
        <v>1682</v>
      </c>
      <c r="N25" s="5">
        <v>1191</v>
      </c>
      <c r="Q25" s="6" t="s">
        <v>1682</v>
      </c>
      <c r="R25" s="4">
        <v>4497</v>
      </c>
      <c r="U25" s="6" t="s">
        <v>1682</v>
      </c>
      <c r="V25" s="4">
        <v>5074</v>
      </c>
      <c r="Y25" s="6" t="s">
        <v>1682</v>
      </c>
      <c r="Z25" s="4">
        <v>1986</v>
      </c>
      <c r="AA25" s="16">
        <f t="shared" si="0"/>
        <v>2.4767801857585137E-2</v>
      </c>
      <c r="AC25" s="6" t="s">
        <v>1682</v>
      </c>
      <c r="AD25" s="4">
        <v>9215</v>
      </c>
    </row>
    <row r="26" spans="1:31" x14ac:dyDescent="0.3">
      <c r="A26" t="s">
        <v>1936</v>
      </c>
      <c r="B26" s="4">
        <v>4114</v>
      </c>
      <c r="C26" s="49">
        <f>(B26-B25)/B25</f>
        <v>-3.6328408815693874E-3</v>
      </c>
      <c r="E26" t="s">
        <v>1937</v>
      </c>
      <c r="F26" s="4">
        <v>160510</v>
      </c>
      <c r="G26" s="32">
        <v>1.2699999999999999E-2</v>
      </c>
      <c r="H26" s="48"/>
    </row>
    <row r="29" spans="1:31" x14ac:dyDescent="0.3">
      <c r="A29" s="6"/>
      <c r="J29" s="6"/>
    </row>
    <row r="30" spans="1:31" x14ac:dyDescent="0.3">
      <c r="B30" t="s">
        <v>1607</v>
      </c>
      <c r="C30" t="s">
        <v>1612</v>
      </c>
      <c r="D30" t="s">
        <v>1609</v>
      </c>
      <c r="E30" t="s">
        <v>1611</v>
      </c>
      <c r="F30" t="s">
        <v>1610</v>
      </c>
      <c r="G30" t="s">
        <v>1613</v>
      </c>
    </row>
    <row r="31" spans="1:31" x14ac:dyDescent="0.3">
      <c r="A31" s="8">
        <v>1800</v>
      </c>
      <c r="B31" s="5">
        <v>718</v>
      </c>
      <c r="C31" s="5">
        <v>219</v>
      </c>
      <c r="D31" s="18">
        <v>454</v>
      </c>
      <c r="E31">
        <v>405</v>
      </c>
      <c r="F31" s="5">
        <v>381</v>
      </c>
      <c r="G31" s="5">
        <v>836</v>
      </c>
    </row>
    <row r="32" spans="1:31" x14ac:dyDescent="0.3">
      <c r="A32" s="8">
        <v>1810</v>
      </c>
      <c r="B32" s="5">
        <v>935</v>
      </c>
      <c r="C32" s="5">
        <v>249</v>
      </c>
      <c r="D32" s="18">
        <v>933</v>
      </c>
      <c r="E32">
        <v>514</v>
      </c>
      <c r="F32" s="5">
        <v>728</v>
      </c>
      <c r="G32" s="4">
        <v>1185</v>
      </c>
      <c r="K32" s="14"/>
      <c r="L32" s="14"/>
      <c r="M32" s="14"/>
      <c r="N32" s="14"/>
      <c r="O32" s="14"/>
      <c r="P32" s="14"/>
    </row>
    <row r="33" spans="1:16" x14ac:dyDescent="0.3">
      <c r="A33" s="8">
        <v>1820</v>
      </c>
      <c r="B33" s="4">
        <v>1014</v>
      </c>
      <c r="C33" s="5">
        <v>306</v>
      </c>
      <c r="D33" s="19">
        <v>1238</v>
      </c>
      <c r="E33">
        <v>732</v>
      </c>
      <c r="F33" s="4">
        <v>1185</v>
      </c>
      <c r="G33" s="4">
        <v>1246</v>
      </c>
      <c r="K33" s="14"/>
      <c r="L33" s="14"/>
      <c r="M33" s="14"/>
      <c r="N33" s="14"/>
      <c r="O33" s="14"/>
      <c r="P33" s="14"/>
    </row>
    <row r="34" spans="1:16" x14ac:dyDescent="0.3">
      <c r="A34" s="8">
        <v>1830</v>
      </c>
      <c r="B34" s="4">
        <v>1109</v>
      </c>
      <c r="C34" s="5">
        <v>452</v>
      </c>
      <c r="D34" s="19">
        <v>1332</v>
      </c>
      <c r="E34">
        <v>929</v>
      </c>
      <c r="F34" s="4">
        <v>1219</v>
      </c>
      <c r="G34" s="4">
        <v>1608</v>
      </c>
      <c r="K34" s="14"/>
      <c r="L34" s="14"/>
      <c r="M34" s="14"/>
      <c r="N34" s="14"/>
      <c r="O34" s="14"/>
      <c r="P34" s="14"/>
    </row>
    <row r="35" spans="1:16" x14ac:dyDescent="0.3">
      <c r="A35" s="8">
        <v>1840</v>
      </c>
      <c r="B35" s="4">
        <v>1054</v>
      </c>
      <c r="C35" s="5">
        <v>470</v>
      </c>
      <c r="D35" s="19">
        <v>1669</v>
      </c>
      <c r="E35">
        <v>914</v>
      </c>
      <c r="F35" s="4">
        <v>1654</v>
      </c>
      <c r="G35" s="4">
        <v>1554</v>
      </c>
      <c r="K35" s="14"/>
      <c r="L35" s="14"/>
      <c r="M35" s="14"/>
      <c r="N35" s="14"/>
      <c r="O35" s="14"/>
      <c r="P35" s="14"/>
    </row>
    <row r="36" spans="1:16" x14ac:dyDescent="0.3">
      <c r="A36" s="8">
        <v>1850</v>
      </c>
      <c r="B36" s="4">
        <v>1453</v>
      </c>
      <c r="C36" s="5">
        <v>602</v>
      </c>
      <c r="D36" s="19">
        <v>1682</v>
      </c>
      <c r="E36">
        <v>835</v>
      </c>
      <c r="F36" s="4">
        <v>1684</v>
      </c>
      <c r="G36" s="4">
        <v>1669</v>
      </c>
      <c r="K36" s="14"/>
      <c r="L36" s="14"/>
      <c r="M36" s="14"/>
      <c r="N36" s="14"/>
      <c r="O36" s="14"/>
      <c r="P36" s="14"/>
    </row>
    <row r="37" spans="1:16" x14ac:dyDescent="0.3">
      <c r="A37" s="8">
        <v>1860</v>
      </c>
      <c r="B37" s="4">
        <v>1400</v>
      </c>
      <c r="C37" s="5">
        <v>645</v>
      </c>
      <c r="D37" s="19">
        <v>1834</v>
      </c>
      <c r="E37">
        <v>861</v>
      </c>
      <c r="F37" s="4">
        <v>1837</v>
      </c>
      <c r="G37" s="4">
        <v>1479</v>
      </c>
      <c r="K37" s="14"/>
      <c r="L37" s="14"/>
      <c r="M37" s="14"/>
      <c r="N37" s="14"/>
      <c r="O37" s="14"/>
      <c r="P37" s="14"/>
    </row>
    <row r="38" spans="1:16" x14ac:dyDescent="0.3">
      <c r="A38" s="8">
        <v>1870</v>
      </c>
      <c r="B38" s="4">
        <v>1309</v>
      </c>
      <c r="C38" s="5">
        <v>711</v>
      </c>
      <c r="D38" s="19">
        <v>1702</v>
      </c>
      <c r="E38" s="4">
        <v>864</v>
      </c>
      <c r="F38" s="4">
        <v>1669</v>
      </c>
      <c r="G38" s="4">
        <v>1441</v>
      </c>
      <c r="K38" s="14"/>
      <c r="L38" s="14"/>
      <c r="M38" s="14"/>
      <c r="N38" s="14"/>
      <c r="O38" s="14"/>
      <c r="P38" s="14"/>
    </row>
    <row r="39" spans="1:16" x14ac:dyDescent="0.3">
      <c r="A39" s="8">
        <v>1880</v>
      </c>
      <c r="B39" s="4">
        <v>1264</v>
      </c>
      <c r="C39" s="5">
        <v>674</v>
      </c>
      <c r="D39" s="19">
        <v>1573</v>
      </c>
      <c r="E39" s="5">
        <v>808</v>
      </c>
      <c r="F39" s="4">
        <v>1757</v>
      </c>
      <c r="G39" s="4">
        <v>1342</v>
      </c>
      <c r="K39" s="14"/>
      <c r="L39" s="14"/>
      <c r="M39" s="14"/>
      <c r="N39" s="14"/>
      <c r="O39" s="14"/>
      <c r="P39" s="14"/>
    </row>
    <row r="40" spans="1:16" x14ac:dyDescent="0.3">
      <c r="A40" s="8">
        <v>1890</v>
      </c>
      <c r="B40" s="4">
        <v>1115</v>
      </c>
      <c r="C40" s="5">
        <v>547</v>
      </c>
      <c r="D40" s="19">
        <v>1330</v>
      </c>
      <c r="E40" s="5">
        <v>723</v>
      </c>
      <c r="F40" s="4">
        <v>1687</v>
      </c>
      <c r="G40" s="4">
        <v>1161</v>
      </c>
    </row>
    <row r="41" spans="1:16" x14ac:dyDescent="0.3">
      <c r="A41" s="8">
        <v>1900</v>
      </c>
      <c r="B41" s="4">
        <v>1057</v>
      </c>
      <c r="C41" s="5">
        <v>486</v>
      </c>
      <c r="D41" s="19">
        <v>1205</v>
      </c>
      <c r="E41" s="4">
        <v>728</v>
      </c>
      <c r="F41" s="4">
        <v>1461</v>
      </c>
      <c r="G41" s="4">
        <v>1176</v>
      </c>
    </row>
    <row r="42" spans="1:16" x14ac:dyDescent="0.3">
      <c r="A42" s="8">
        <v>1910</v>
      </c>
      <c r="B42" s="4">
        <v>1419</v>
      </c>
      <c r="C42" s="5">
        <v>469</v>
      </c>
      <c r="D42" s="19">
        <v>1216</v>
      </c>
      <c r="E42" s="4">
        <v>760</v>
      </c>
      <c r="F42" s="4">
        <v>1373</v>
      </c>
      <c r="G42" s="4">
        <v>1000</v>
      </c>
    </row>
    <row r="43" spans="1:16" x14ac:dyDescent="0.3">
      <c r="A43" s="8">
        <v>1920</v>
      </c>
      <c r="B43" s="4">
        <v>1447</v>
      </c>
      <c r="C43" s="5">
        <v>390</v>
      </c>
      <c r="D43" s="19">
        <v>1042</v>
      </c>
      <c r="E43" s="4">
        <v>651</v>
      </c>
      <c r="F43" s="4">
        <v>1307</v>
      </c>
      <c r="G43" s="5">
        <v>929</v>
      </c>
    </row>
    <row r="44" spans="1:16" x14ac:dyDescent="0.3">
      <c r="A44" s="8">
        <v>1930</v>
      </c>
      <c r="B44" s="4">
        <v>1315</v>
      </c>
      <c r="C44" s="5">
        <v>325</v>
      </c>
      <c r="D44" s="18">
        <v>964</v>
      </c>
      <c r="E44" s="4">
        <v>621</v>
      </c>
      <c r="F44" s="4">
        <v>1138</v>
      </c>
      <c r="G44" s="5">
        <v>961</v>
      </c>
    </row>
    <row r="45" spans="1:16" x14ac:dyDescent="0.3">
      <c r="A45" s="8">
        <v>1940</v>
      </c>
      <c r="B45" s="4">
        <v>1225</v>
      </c>
      <c r="C45" s="5">
        <v>287</v>
      </c>
      <c r="D45" s="19">
        <v>1019</v>
      </c>
      <c r="E45" s="4">
        <v>549</v>
      </c>
      <c r="F45" s="4">
        <v>1091</v>
      </c>
      <c r="G45" s="4">
        <v>1021</v>
      </c>
    </row>
    <row r="46" spans="1:16" x14ac:dyDescent="0.3">
      <c r="A46" s="8">
        <v>1950</v>
      </c>
      <c r="B46" s="4">
        <v>1278</v>
      </c>
      <c r="C46" s="5">
        <v>301</v>
      </c>
      <c r="D46" s="19">
        <v>1000</v>
      </c>
      <c r="E46" s="4">
        <v>601</v>
      </c>
      <c r="F46" s="4">
        <v>1077</v>
      </c>
      <c r="G46" s="4">
        <v>1182</v>
      </c>
    </row>
    <row r="47" spans="1:16" x14ac:dyDescent="0.3">
      <c r="A47" s="8">
        <v>1960</v>
      </c>
      <c r="B47" s="4">
        <v>1303</v>
      </c>
      <c r="C47" s="5">
        <v>237</v>
      </c>
      <c r="D47" s="19">
        <v>1120</v>
      </c>
      <c r="E47" s="4">
        <v>518</v>
      </c>
      <c r="F47" s="4">
        <v>1135</v>
      </c>
      <c r="G47" s="4">
        <v>1484</v>
      </c>
    </row>
    <row r="48" spans="1:16" x14ac:dyDescent="0.3">
      <c r="A48" s="8">
        <v>1970</v>
      </c>
      <c r="B48" s="4">
        <v>2249</v>
      </c>
      <c r="C48" s="5">
        <v>427</v>
      </c>
      <c r="D48" s="19">
        <v>1180</v>
      </c>
      <c r="E48" s="4">
        <v>748</v>
      </c>
      <c r="F48" s="4">
        <v>1425</v>
      </c>
      <c r="G48" s="4">
        <v>3187</v>
      </c>
    </row>
    <row r="49" spans="1:7" x14ac:dyDescent="0.3">
      <c r="A49" s="8">
        <v>1980</v>
      </c>
      <c r="B49" s="4">
        <v>3159</v>
      </c>
      <c r="C49" s="5">
        <v>715</v>
      </c>
      <c r="D49" s="19">
        <v>1775</v>
      </c>
      <c r="E49" s="4">
        <v>1161</v>
      </c>
      <c r="F49" s="4">
        <v>2343</v>
      </c>
      <c r="G49" s="4">
        <v>3843</v>
      </c>
    </row>
    <row r="50" spans="1:7" x14ac:dyDescent="0.3">
      <c r="A50" s="8">
        <v>1990</v>
      </c>
      <c r="B50" s="4">
        <v>3729</v>
      </c>
      <c r="C50" s="5">
        <v>971</v>
      </c>
      <c r="D50" s="19">
        <v>2690</v>
      </c>
      <c r="E50" s="4">
        <v>1609</v>
      </c>
      <c r="F50" s="4">
        <v>3575</v>
      </c>
      <c r="G50" s="4">
        <v>4887</v>
      </c>
    </row>
    <row r="51" spans="1:7" x14ac:dyDescent="0.3">
      <c r="A51" s="8">
        <v>2000</v>
      </c>
      <c r="B51" s="4">
        <v>4090</v>
      </c>
      <c r="C51" s="5">
        <v>971</v>
      </c>
      <c r="D51" s="19">
        <v>3780</v>
      </c>
      <c r="E51" s="4">
        <v>1861</v>
      </c>
      <c r="F51" s="4">
        <v>4302</v>
      </c>
      <c r="G51" s="4">
        <v>7650</v>
      </c>
    </row>
    <row r="52" spans="1:7" x14ac:dyDescent="0.3">
      <c r="A52" s="8">
        <v>2010</v>
      </c>
      <c r="B52" s="4">
        <v>4081</v>
      </c>
      <c r="C52" s="4">
        <v>1182</v>
      </c>
      <c r="D52" s="19">
        <v>4340</v>
      </c>
      <c r="E52" s="4">
        <v>1938</v>
      </c>
      <c r="F52" s="4">
        <v>5015</v>
      </c>
      <c r="G52" s="4">
        <v>8698</v>
      </c>
    </row>
    <row r="53" spans="1:7" x14ac:dyDescent="0.3">
      <c r="A53" t="s">
        <v>1683</v>
      </c>
      <c r="B53" s="4">
        <v>4129</v>
      </c>
      <c r="C53" s="5">
        <v>1191</v>
      </c>
      <c r="D53" s="19">
        <v>4497</v>
      </c>
      <c r="E53" s="4">
        <v>1986</v>
      </c>
      <c r="F53" s="4">
        <v>5074</v>
      </c>
      <c r="G53" s="4">
        <v>9215</v>
      </c>
    </row>
    <row r="54" spans="1:7" x14ac:dyDescent="0.3">
      <c r="A54" t="s">
        <v>1935</v>
      </c>
      <c r="B54" s="4">
        <v>4114</v>
      </c>
      <c r="C54" s="47">
        <v>1255</v>
      </c>
      <c r="D54" s="19">
        <v>1817</v>
      </c>
      <c r="E54" s="4">
        <v>837</v>
      </c>
      <c r="F54" s="4">
        <v>2055</v>
      </c>
      <c r="G54" s="4">
        <v>3825</v>
      </c>
    </row>
  </sheetData>
  <hyperlinks>
    <hyperlink ref="A3" r:id="rId1" tooltip="1800 United States Census" display="http://en.wikipedia.org/wiki/1800_United_States_Census"/>
    <hyperlink ref="A4" r:id="rId2" tooltip="1810 United States Census" display="http://en.wikipedia.org/wiki/1810_United_States_Census"/>
    <hyperlink ref="A5" r:id="rId3" tooltip="1820 United States Census" display="http://en.wikipedia.org/wiki/1820_United_States_Census"/>
    <hyperlink ref="A6" r:id="rId4" tooltip="1830 United States Census" display="http://en.wikipedia.org/wiki/1830_United_States_Census"/>
    <hyperlink ref="A7" r:id="rId5" tooltip="1840 United States Census" display="http://en.wikipedia.org/wiki/1840_United_States_Census"/>
    <hyperlink ref="A8" r:id="rId6" tooltip="1850 United States Census" display="http://en.wikipedia.org/wiki/1850_United_States_Census"/>
    <hyperlink ref="A9" r:id="rId7" tooltip="1860 United States Census" display="http://en.wikipedia.org/wiki/1860_United_States_Census"/>
    <hyperlink ref="A10" r:id="rId8" tooltip="1870 United States Census" display="http://en.wikipedia.org/wiki/1870_United_States_Census"/>
    <hyperlink ref="A11" r:id="rId9" tooltip="1880 United States Census" display="http://en.wikipedia.org/wiki/1880_United_States_Census"/>
    <hyperlink ref="A12" r:id="rId10" tooltip="1890 United States Census" display="http://en.wikipedia.org/wiki/1890_United_States_Census"/>
    <hyperlink ref="A13" r:id="rId11" tooltip="1900 United States Census" display="http://en.wikipedia.org/wiki/1900_United_States_Census"/>
    <hyperlink ref="A14" r:id="rId12" tooltip="1910 United States Census" display="http://en.wikipedia.org/wiki/1910_United_States_Census"/>
    <hyperlink ref="A15" r:id="rId13" tooltip="1920 United States Census" display="http://en.wikipedia.org/wiki/1920_United_States_Census"/>
    <hyperlink ref="A16" r:id="rId14" tooltip="1930 United States Census" display="http://en.wikipedia.org/wiki/1930_United_States_Census"/>
    <hyperlink ref="A17" r:id="rId15" tooltip="1940 United States Census" display="http://en.wikipedia.org/wiki/1940_United_States_Census"/>
    <hyperlink ref="A18" r:id="rId16" tooltip="1950 United States Census" display="http://en.wikipedia.org/wiki/1950_United_States_Census"/>
    <hyperlink ref="A19" r:id="rId17" tooltip="1960 United States Census" display="http://en.wikipedia.org/wiki/1960_United_States_Census"/>
    <hyperlink ref="A20" r:id="rId18" tooltip="1970 United States Census" display="http://en.wikipedia.org/wiki/1970_United_States_Census"/>
    <hyperlink ref="A21" r:id="rId19" tooltip="1980 United States Census" display="http://en.wikipedia.org/wiki/1980_United_States_Census"/>
    <hyperlink ref="A22" r:id="rId20" tooltip="1990 United States Census" display="http://en.wikipedia.org/wiki/1990_United_States_Census"/>
    <hyperlink ref="A23" r:id="rId21" tooltip="2000 United States Census" display="http://en.wikipedia.org/wiki/2000_United_States_Census"/>
    <hyperlink ref="A24" r:id="rId22" tooltip="2010 United States Census" display="http://en.wikipedia.org/wiki/2010_United_States_Census"/>
    <hyperlink ref="E3" r:id="rId23" tooltip="1800 United States Census" display="http://en.wikipedia.org/wiki/1800_United_States_Census"/>
    <hyperlink ref="E4" r:id="rId24" tooltip="1810 United States Census" display="http://en.wikipedia.org/wiki/1810_United_States_Census"/>
    <hyperlink ref="E5" r:id="rId25" tooltip="1820 United States Census" display="http://en.wikipedia.org/wiki/1820_United_States_Census"/>
    <hyperlink ref="E6" r:id="rId26" tooltip="1830 United States Census" display="http://en.wikipedia.org/wiki/1830_United_States_Census"/>
    <hyperlink ref="E7" r:id="rId27" tooltip="1840 United States Census" display="http://en.wikipedia.org/wiki/1840_United_States_Census"/>
    <hyperlink ref="E8" r:id="rId28" tooltip="1850 United States Census" display="http://en.wikipedia.org/wiki/1850_United_States_Census"/>
    <hyperlink ref="E9" r:id="rId29" tooltip="1860 United States Census" display="http://en.wikipedia.org/wiki/1860_United_States_Census"/>
    <hyperlink ref="E10" r:id="rId30" tooltip="1870 United States Census" display="http://en.wikipedia.org/wiki/1870_United_States_Census"/>
    <hyperlink ref="E11" r:id="rId31" tooltip="1880 United States Census" display="http://en.wikipedia.org/wiki/1880_United_States_Census"/>
    <hyperlink ref="E12" r:id="rId32" tooltip="1890 United States Census" display="http://en.wikipedia.org/wiki/1890_United_States_Census"/>
    <hyperlink ref="E13" r:id="rId33" tooltip="1900 United States Census" display="http://en.wikipedia.org/wiki/1900_United_States_Census"/>
    <hyperlink ref="E14" r:id="rId34" tooltip="1910 United States Census" display="http://en.wikipedia.org/wiki/1910_United_States_Census"/>
    <hyperlink ref="E15" r:id="rId35" tooltip="1920 United States Census" display="http://en.wikipedia.org/wiki/1920_United_States_Census"/>
    <hyperlink ref="E16" r:id="rId36" tooltip="1930 United States Census" display="http://en.wikipedia.org/wiki/1930_United_States_Census"/>
    <hyperlink ref="E17" r:id="rId37" tooltip="1940 United States Census" display="http://en.wikipedia.org/wiki/1940_United_States_Census"/>
    <hyperlink ref="E18" r:id="rId38" tooltip="1950 United States Census" display="http://en.wikipedia.org/wiki/1950_United_States_Census"/>
    <hyperlink ref="E19" r:id="rId39" tooltip="1960 United States Census" display="http://en.wikipedia.org/wiki/1960_United_States_Census"/>
    <hyperlink ref="E20" r:id="rId40" tooltip="1970 United States Census" display="http://en.wikipedia.org/wiki/1970_United_States_Census"/>
    <hyperlink ref="E21" r:id="rId41" tooltip="1980 United States Census" display="http://en.wikipedia.org/wiki/1980_United_States_Census"/>
    <hyperlink ref="E22" r:id="rId42" tooltip="1990 United States Census" display="http://en.wikipedia.org/wiki/1990_United_States_Census"/>
    <hyperlink ref="E23" r:id="rId43" tooltip="2000 United States Census" display="http://en.wikipedia.org/wiki/2000_United_States_Census"/>
    <hyperlink ref="E24" r:id="rId44" tooltip="2010 United States Census" display="http://en.wikipedia.org/wiki/2010_United_States_Census"/>
    <hyperlink ref="I3" r:id="rId45" tooltip="1800 United States Census" display="http://en.wikipedia.org/wiki/1800_United_States_Census"/>
    <hyperlink ref="I4" r:id="rId46" tooltip="1810 United States Census" display="http://en.wikipedia.org/wiki/1810_United_States_Census"/>
    <hyperlink ref="I5" r:id="rId47" tooltip="1820 United States Census" display="http://en.wikipedia.org/wiki/1820_United_States_Census"/>
    <hyperlink ref="I6" r:id="rId48" tooltip="1830 United States Census" display="http://en.wikipedia.org/wiki/1830_United_States_Census"/>
    <hyperlink ref="I7" r:id="rId49" tooltip="1840 United States Census" display="http://en.wikipedia.org/wiki/1840_United_States_Census"/>
    <hyperlink ref="I8" r:id="rId50" tooltip="1850 United States Census" display="http://en.wikipedia.org/wiki/1850_United_States_Census"/>
    <hyperlink ref="I9" r:id="rId51" tooltip="1860 United States Census" display="http://en.wikipedia.org/wiki/1860_United_States_Census"/>
    <hyperlink ref="I10" r:id="rId52" tooltip="1870 United States Census" display="http://en.wikipedia.org/wiki/1870_United_States_Census"/>
    <hyperlink ref="I11" r:id="rId53" tooltip="1880 United States Census" display="http://en.wikipedia.org/wiki/1880_United_States_Census"/>
    <hyperlink ref="I12" r:id="rId54" tooltip="1890 United States Census" display="http://en.wikipedia.org/wiki/1890_United_States_Census"/>
    <hyperlink ref="I13" r:id="rId55" tooltip="1900 United States Census" display="http://en.wikipedia.org/wiki/1900_United_States_Census"/>
    <hyperlink ref="I14" r:id="rId56" tooltip="1910 United States Census" display="http://en.wikipedia.org/wiki/1910_United_States_Census"/>
    <hyperlink ref="I15" r:id="rId57" tooltip="1920 United States Census" display="http://en.wikipedia.org/wiki/1920_United_States_Census"/>
    <hyperlink ref="I16" r:id="rId58" tooltip="1930 United States Census" display="http://en.wikipedia.org/wiki/1930_United_States_Census"/>
    <hyperlink ref="I17" r:id="rId59" tooltip="1940 United States Census" display="http://en.wikipedia.org/wiki/1940_United_States_Census"/>
    <hyperlink ref="I18" r:id="rId60" tooltip="1950 United States Census" display="http://en.wikipedia.org/wiki/1950_United_States_Census"/>
    <hyperlink ref="I19" r:id="rId61" tooltip="1960 United States Census" display="http://en.wikipedia.org/wiki/1960_United_States_Census"/>
    <hyperlink ref="I20" r:id="rId62" tooltip="1970 United States Census" display="http://en.wikipedia.org/wiki/1970_United_States_Census"/>
    <hyperlink ref="I21" r:id="rId63" tooltip="1980 United States Census" display="http://en.wikipedia.org/wiki/1980_United_States_Census"/>
    <hyperlink ref="I22" r:id="rId64" tooltip="1990 United States Census" display="http://en.wikipedia.org/wiki/1990_United_States_Census"/>
    <hyperlink ref="I23" r:id="rId65" tooltip="2000 United States Census" display="http://en.wikipedia.org/wiki/2000_United_States_Census"/>
    <hyperlink ref="I24" r:id="rId66" tooltip="2010 United States Census" display="http://en.wikipedia.org/wiki/2010_United_States_Census"/>
    <hyperlink ref="M3" r:id="rId67" tooltip="1800 United States Census" display="http://en.wikipedia.org/wiki/1800_United_States_Census"/>
    <hyperlink ref="M4" r:id="rId68" tooltip="1810 United States Census" display="http://en.wikipedia.org/wiki/1810_United_States_Census"/>
    <hyperlink ref="M5" r:id="rId69" tooltip="1820 United States Census" display="http://en.wikipedia.org/wiki/1820_United_States_Census"/>
    <hyperlink ref="M6" r:id="rId70" tooltip="1830 United States Census" display="http://en.wikipedia.org/wiki/1830_United_States_Census"/>
    <hyperlink ref="M7" r:id="rId71" tooltip="1840 United States Census" display="http://en.wikipedia.org/wiki/1840_United_States_Census"/>
    <hyperlink ref="M8" r:id="rId72" tooltip="1850 United States Census" display="http://en.wikipedia.org/wiki/1850_United_States_Census"/>
    <hyperlink ref="M9" r:id="rId73" tooltip="1860 United States Census" display="http://en.wikipedia.org/wiki/1860_United_States_Census"/>
    <hyperlink ref="M10" r:id="rId74" tooltip="1870 United States Census" display="http://en.wikipedia.org/wiki/1870_United_States_Census"/>
    <hyperlink ref="M11" r:id="rId75" tooltip="1880 United States Census" display="http://en.wikipedia.org/wiki/1880_United_States_Census"/>
    <hyperlink ref="M12" r:id="rId76" tooltip="1890 United States Census" display="http://en.wikipedia.org/wiki/1890_United_States_Census"/>
    <hyperlink ref="M13" r:id="rId77" tooltip="1900 United States Census" display="http://en.wikipedia.org/wiki/1900_United_States_Census"/>
    <hyperlink ref="M14" r:id="rId78" tooltip="1910 United States Census" display="http://en.wikipedia.org/wiki/1910_United_States_Census"/>
    <hyperlink ref="M15" r:id="rId79" tooltip="1920 United States Census" display="http://en.wikipedia.org/wiki/1920_United_States_Census"/>
    <hyperlink ref="M16" r:id="rId80" tooltip="1930 United States Census" display="http://en.wikipedia.org/wiki/1930_United_States_Census"/>
    <hyperlink ref="M17" r:id="rId81" tooltip="1940 United States Census" display="http://en.wikipedia.org/wiki/1940_United_States_Census"/>
    <hyperlink ref="M18" r:id="rId82" tooltip="1950 United States Census" display="http://en.wikipedia.org/wiki/1950_United_States_Census"/>
    <hyperlink ref="M19" r:id="rId83" tooltip="1960 United States Census" display="http://en.wikipedia.org/wiki/1960_United_States_Census"/>
    <hyperlink ref="M20" r:id="rId84" tooltip="1970 United States Census" display="http://en.wikipedia.org/wiki/1970_United_States_Census"/>
    <hyperlink ref="M21" r:id="rId85" tooltip="1980 United States Census" display="http://en.wikipedia.org/wiki/1980_United_States_Census"/>
    <hyperlink ref="M22" r:id="rId86" tooltip="1990 United States Census" display="http://en.wikipedia.org/wiki/1990_United_States_Census"/>
    <hyperlink ref="M23" r:id="rId87" tooltip="2000 United States Census" display="http://en.wikipedia.org/wiki/2000_United_States_Census"/>
    <hyperlink ref="M24" r:id="rId88" tooltip="2010 United States Census" display="http://en.wikipedia.org/wiki/2010_United_States_Census"/>
    <hyperlink ref="Q3" r:id="rId89" tooltip="1800 United States Census" display="http://en.wikipedia.org/wiki/1800_United_States_Census"/>
    <hyperlink ref="Q4" r:id="rId90" tooltip="1810 United States Census" display="http://en.wikipedia.org/wiki/1810_United_States_Census"/>
    <hyperlink ref="Q5" r:id="rId91" tooltip="1820 United States Census" display="http://en.wikipedia.org/wiki/1820_United_States_Census"/>
    <hyperlink ref="Q6" r:id="rId92" tooltip="1830 United States Census" display="http://en.wikipedia.org/wiki/1830_United_States_Census"/>
    <hyperlink ref="Q7" r:id="rId93" tooltip="1840 United States Census" display="http://en.wikipedia.org/wiki/1840_United_States_Census"/>
    <hyperlink ref="Q8" r:id="rId94" tooltip="1850 United States Census" display="http://en.wikipedia.org/wiki/1850_United_States_Census"/>
    <hyperlink ref="Q9" r:id="rId95" tooltip="1860 United States Census" display="http://en.wikipedia.org/wiki/1860_United_States_Census"/>
    <hyperlink ref="Q10" r:id="rId96" tooltip="1870 United States Census" display="http://en.wikipedia.org/wiki/1870_United_States_Census"/>
    <hyperlink ref="Q11" r:id="rId97" tooltip="1880 United States Census" display="http://en.wikipedia.org/wiki/1880_United_States_Census"/>
    <hyperlink ref="Q12" r:id="rId98" tooltip="1890 United States Census" display="http://en.wikipedia.org/wiki/1890_United_States_Census"/>
    <hyperlink ref="Q13" r:id="rId99" tooltip="1900 United States Census" display="http://en.wikipedia.org/wiki/1900_United_States_Census"/>
    <hyperlink ref="Q14" r:id="rId100" tooltip="1910 United States Census" display="http://en.wikipedia.org/wiki/1910_United_States_Census"/>
    <hyperlink ref="Q15" r:id="rId101" tooltip="1920 United States Census" display="http://en.wikipedia.org/wiki/1920_United_States_Census"/>
    <hyperlink ref="Q16" r:id="rId102" tooltip="1930 United States Census" display="http://en.wikipedia.org/wiki/1930_United_States_Census"/>
    <hyperlink ref="Q17" r:id="rId103" tooltip="1940 United States Census" display="http://en.wikipedia.org/wiki/1940_United_States_Census"/>
    <hyperlink ref="Q18" r:id="rId104" tooltip="1950 United States Census" display="http://en.wikipedia.org/wiki/1950_United_States_Census"/>
    <hyperlink ref="Q19" r:id="rId105" tooltip="1960 United States Census" display="http://en.wikipedia.org/wiki/1960_United_States_Census"/>
    <hyperlink ref="Q20" r:id="rId106" tooltip="1970 United States Census" display="http://en.wikipedia.org/wiki/1970_United_States_Census"/>
    <hyperlink ref="Q21" r:id="rId107" tooltip="1980 United States Census" display="http://en.wikipedia.org/wiki/1980_United_States_Census"/>
    <hyperlink ref="Q22" r:id="rId108" tooltip="1990 United States Census" display="http://en.wikipedia.org/wiki/1990_United_States_Census"/>
    <hyperlink ref="Q23" r:id="rId109" tooltip="2000 United States Census" display="http://en.wikipedia.org/wiki/2000_United_States_Census"/>
    <hyperlink ref="Q24" r:id="rId110" tooltip="2010 United States Census" display="http://en.wikipedia.org/wiki/2010_United_States_Census"/>
    <hyperlink ref="U3" r:id="rId111" tooltip="1800 United States Census" display="http://en.wikipedia.org/wiki/1800_United_States_Census"/>
    <hyperlink ref="U4" r:id="rId112" tooltip="1810 United States Census" display="http://en.wikipedia.org/wiki/1810_United_States_Census"/>
    <hyperlink ref="U5" r:id="rId113" tooltip="1820 United States Census" display="http://en.wikipedia.org/wiki/1820_United_States_Census"/>
    <hyperlink ref="U6" r:id="rId114" tooltip="1830 United States Census" display="http://en.wikipedia.org/wiki/1830_United_States_Census"/>
    <hyperlink ref="U7" r:id="rId115" tooltip="1840 United States Census" display="http://en.wikipedia.org/wiki/1840_United_States_Census"/>
    <hyperlink ref="U8" r:id="rId116" tooltip="1850 United States Census" display="http://en.wikipedia.org/wiki/1850_United_States_Census"/>
    <hyperlink ref="U9" r:id="rId117" tooltip="1860 United States Census" display="http://en.wikipedia.org/wiki/1860_United_States_Census"/>
    <hyperlink ref="U10" r:id="rId118" tooltip="1870 United States Census" display="http://en.wikipedia.org/wiki/1870_United_States_Census"/>
    <hyperlink ref="U11" r:id="rId119" tooltip="1880 United States Census" display="http://en.wikipedia.org/wiki/1880_United_States_Census"/>
    <hyperlink ref="U12" r:id="rId120" tooltip="1890 United States Census" display="http://en.wikipedia.org/wiki/1890_United_States_Census"/>
    <hyperlink ref="U13" r:id="rId121" tooltip="1900 United States Census" display="http://en.wikipedia.org/wiki/1900_United_States_Census"/>
    <hyperlink ref="U14" r:id="rId122" tooltip="1910 United States Census" display="http://en.wikipedia.org/wiki/1910_United_States_Census"/>
    <hyperlink ref="U15" r:id="rId123" tooltip="1920 United States Census" display="http://en.wikipedia.org/wiki/1920_United_States_Census"/>
    <hyperlink ref="U16" r:id="rId124" tooltip="1930 United States Census" display="http://en.wikipedia.org/wiki/1930_United_States_Census"/>
    <hyperlink ref="U17" r:id="rId125" tooltip="1940 United States Census" display="http://en.wikipedia.org/wiki/1940_United_States_Census"/>
    <hyperlink ref="U18" r:id="rId126" tooltip="1950 United States Census" display="http://en.wikipedia.org/wiki/1950_United_States_Census"/>
    <hyperlink ref="U19" r:id="rId127" tooltip="1960 United States Census" display="http://en.wikipedia.org/wiki/1960_United_States_Census"/>
    <hyperlink ref="U20" r:id="rId128" tooltip="1970 United States Census" display="http://en.wikipedia.org/wiki/1970_United_States_Census"/>
    <hyperlink ref="U21" r:id="rId129" tooltip="1980 United States Census" display="http://en.wikipedia.org/wiki/1980_United_States_Census"/>
    <hyperlink ref="U22" r:id="rId130" tooltip="1990 United States Census" display="http://en.wikipedia.org/wiki/1990_United_States_Census"/>
    <hyperlink ref="U23" r:id="rId131" tooltip="2000 United States Census" display="http://en.wikipedia.org/wiki/2000_United_States_Census"/>
    <hyperlink ref="U24" r:id="rId132" tooltip="2010 United States Census" display="http://en.wikipedia.org/wiki/2010_United_States_Census"/>
    <hyperlink ref="AC3" r:id="rId133" tooltip="1800 United States Census" display="http://en.wikipedia.org/wiki/1800_United_States_Census"/>
    <hyperlink ref="AC4" r:id="rId134" tooltip="1810 United States Census" display="http://en.wikipedia.org/wiki/1810_United_States_Census"/>
    <hyperlink ref="AC5" r:id="rId135" tooltip="1820 United States Census" display="http://en.wikipedia.org/wiki/1820_United_States_Census"/>
    <hyperlink ref="AC6" r:id="rId136" tooltip="1830 United States Census" display="http://en.wikipedia.org/wiki/1830_United_States_Census"/>
    <hyperlink ref="AC7" r:id="rId137" tooltip="1840 United States Census" display="http://en.wikipedia.org/wiki/1840_United_States_Census"/>
    <hyperlink ref="AC8" r:id="rId138" tooltip="1850 United States Census" display="http://en.wikipedia.org/wiki/1850_United_States_Census"/>
    <hyperlink ref="AC9" r:id="rId139" tooltip="1860 United States Census" display="http://en.wikipedia.org/wiki/1860_United_States_Census"/>
    <hyperlink ref="AC10" r:id="rId140" tooltip="1870 United States Census" display="http://en.wikipedia.org/wiki/1870_United_States_Census"/>
    <hyperlink ref="AC11" r:id="rId141" tooltip="1880 United States Census" display="http://en.wikipedia.org/wiki/1880_United_States_Census"/>
    <hyperlink ref="AC12" r:id="rId142" tooltip="1890 United States Census" display="http://en.wikipedia.org/wiki/1890_United_States_Census"/>
    <hyperlink ref="AC13" r:id="rId143" tooltip="1900 United States Census" display="http://en.wikipedia.org/wiki/1900_United_States_Census"/>
    <hyperlink ref="AC14" r:id="rId144" tooltip="1910 United States Census" display="http://en.wikipedia.org/wiki/1910_United_States_Census"/>
    <hyperlink ref="AC15" r:id="rId145" tooltip="1920 United States Census" display="http://en.wikipedia.org/wiki/1920_United_States_Census"/>
    <hyperlink ref="AC16" r:id="rId146" tooltip="1930 United States Census" display="http://en.wikipedia.org/wiki/1930_United_States_Census"/>
    <hyperlink ref="AC17" r:id="rId147" tooltip="1940 United States Census" display="http://en.wikipedia.org/wiki/1940_United_States_Census"/>
    <hyperlink ref="AC18" r:id="rId148" tooltip="1950 United States Census" display="http://en.wikipedia.org/wiki/1950_United_States_Census"/>
    <hyperlink ref="AC19" r:id="rId149" tooltip="1960 United States Census" display="http://en.wikipedia.org/wiki/1960_United_States_Census"/>
    <hyperlink ref="AC20" r:id="rId150" tooltip="1970 United States Census" display="http://en.wikipedia.org/wiki/1970_United_States_Census"/>
    <hyperlink ref="AC21" r:id="rId151" tooltip="1980 United States Census" display="http://en.wikipedia.org/wiki/1980_United_States_Census"/>
    <hyperlink ref="AC22" r:id="rId152" tooltip="1990 United States Census" display="http://en.wikipedia.org/wiki/1990_United_States_Census"/>
    <hyperlink ref="AC23" r:id="rId153" tooltip="2000 United States Census" display="http://en.wikipedia.org/wiki/2000_United_States_Census"/>
    <hyperlink ref="AC24" r:id="rId154" tooltip="2010 United States Census" display="http://en.wikipedia.org/wiki/2010_United_States_Census"/>
    <hyperlink ref="Y3" r:id="rId155" tooltip="1800 United States Census" display="http://en.wikipedia.org/wiki/1800_United_States_Census"/>
    <hyperlink ref="Y4" r:id="rId156" tooltip="1810 United States Census" display="http://en.wikipedia.org/wiki/1810_United_States_Census"/>
    <hyperlink ref="Y5" r:id="rId157" tooltip="1820 United States Census" display="http://en.wikipedia.org/wiki/1820_United_States_Census"/>
    <hyperlink ref="Y6" r:id="rId158" tooltip="1830 United States Census" display="http://en.wikipedia.org/wiki/1830_United_States_Census"/>
    <hyperlink ref="Y7" r:id="rId159" tooltip="1840 United States Census" display="http://en.wikipedia.org/wiki/1840_United_States_Census"/>
    <hyperlink ref="Y8" r:id="rId160" tooltip="1850 United States Census" display="http://en.wikipedia.org/wiki/1850_United_States_Census"/>
    <hyperlink ref="Y9" r:id="rId161" tooltip="1860 United States Census" display="http://en.wikipedia.org/wiki/1860_United_States_Census"/>
    <hyperlink ref="Y10" r:id="rId162" tooltip="1870 United States Census" display="http://en.wikipedia.org/wiki/1870_United_States_Census"/>
    <hyperlink ref="Y11" r:id="rId163" tooltip="1880 United States Census" display="http://en.wikipedia.org/wiki/1880_United_States_Census"/>
    <hyperlink ref="Y12" r:id="rId164" tooltip="1890 United States Census" display="http://en.wikipedia.org/wiki/1890_United_States_Census"/>
    <hyperlink ref="Y13" r:id="rId165" tooltip="1900 United States Census" display="http://en.wikipedia.org/wiki/1900_United_States_Census"/>
    <hyperlink ref="Y14" r:id="rId166" tooltip="1910 United States Census" display="http://en.wikipedia.org/wiki/1910_United_States_Census"/>
    <hyperlink ref="Y15" r:id="rId167" tooltip="1920 United States Census" display="http://en.wikipedia.org/wiki/1920_United_States_Census"/>
    <hyperlink ref="Y16" r:id="rId168" tooltip="1930 United States Census" display="http://en.wikipedia.org/wiki/1930_United_States_Census"/>
    <hyperlink ref="Y17" r:id="rId169" tooltip="1940 United States Census" display="http://en.wikipedia.org/wiki/1940_United_States_Census"/>
    <hyperlink ref="Y18" r:id="rId170" tooltip="1950 United States Census" display="http://en.wikipedia.org/wiki/1950_United_States_Census"/>
    <hyperlink ref="Y19" r:id="rId171" tooltip="1960 United States Census" display="http://en.wikipedia.org/wiki/1960_United_States_Census"/>
    <hyperlink ref="Y20" r:id="rId172" tooltip="1970 United States Census" display="http://en.wikipedia.org/wiki/1970_United_States_Census"/>
    <hyperlink ref="Y21" r:id="rId173" tooltip="1980 United States Census" display="http://en.wikipedia.org/wiki/1980_United_States_Census"/>
    <hyperlink ref="Y22" r:id="rId174" tooltip="1990 United States Census" display="http://en.wikipedia.org/wiki/1990_United_States_Census"/>
    <hyperlink ref="Y23" r:id="rId175" tooltip="2000 United States Census" display="http://en.wikipedia.org/wiki/2000_United_States_Census"/>
    <hyperlink ref="Y24" r:id="rId176" tooltip="2010 United States Census" display="http://en.wikipedia.org/wiki/2010_United_States_Census"/>
    <hyperlink ref="A31" r:id="rId177" tooltip="1800 United States Census" display="http://en.wikipedia.org/wiki/1800_United_States_Census"/>
    <hyperlink ref="A32" r:id="rId178" tooltip="1810 United States Census" display="http://en.wikipedia.org/wiki/1810_United_States_Census"/>
    <hyperlink ref="A33" r:id="rId179" tooltip="1820 United States Census" display="http://en.wikipedia.org/wiki/1820_United_States_Census"/>
    <hyperlink ref="A34" r:id="rId180" tooltip="1830 United States Census" display="http://en.wikipedia.org/wiki/1830_United_States_Census"/>
    <hyperlink ref="A35" r:id="rId181" tooltip="1840 United States Census" display="http://en.wikipedia.org/wiki/1840_United_States_Census"/>
    <hyperlink ref="A36" r:id="rId182" tooltip="1850 United States Census" display="http://en.wikipedia.org/wiki/1850_United_States_Census"/>
    <hyperlink ref="A37" r:id="rId183" tooltip="1860 United States Census" display="http://en.wikipedia.org/wiki/1860_United_States_Census"/>
    <hyperlink ref="A38" r:id="rId184" tooltip="1870 United States Census" display="http://en.wikipedia.org/wiki/1870_United_States_Census"/>
    <hyperlink ref="A39" r:id="rId185" tooltip="1880 United States Census" display="http://en.wikipedia.org/wiki/1880_United_States_Census"/>
    <hyperlink ref="A40" r:id="rId186" tooltip="1890 United States Census" display="http://en.wikipedia.org/wiki/1890_United_States_Census"/>
    <hyperlink ref="A41" r:id="rId187" tooltip="1900 United States Census" display="http://en.wikipedia.org/wiki/1900_United_States_Census"/>
    <hyperlink ref="A42" r:id="rId188" tooltip="1910 United States Census" display="http://en.wikipedia.org/wiki/1910_United_States_Census"/>
    <hyperlink ref="A43" r:id="rId189" tooltip="1920 United States Census" display="http://en.wikipedia.org/wiki/1920_United_States_Census"/>
    <hyperlink ref="A44" r:id="rId190" tooltip="1930 United States Census" display="http://en.wikipedia.org/wiki/1930_United_States_Census"/>
    <hyperlink ref="A45" r:id="rId191" tooltip="1940 United States Census" display="http://en.wikipedia.org/wiki/1940_United_States_Census"/>
    <hyperlink ref="A46" r:id="rId192" tooltip="1950 United States Census" display="http://en.wikipedia.org/wiki/1950_United_States_Census"/>
    <hyperlink ref="A47" r:id="rId193" tooltip="1960 United States Census" display="http://en.wikipedia.org/wiki/1960_United_States_Census"/>
    <hyperlink ref="A48" r:id="rId194" tooltip="1970 United States Census" display="http://en.wikipedia.org/wiki/1970_United_States_Census"/>
    <hyperlink ref="A49" r:id="rId195" tooltip="1980 United States Census" display="http://en.wikipedia.org/wiki/1980_United_States_Census"/>
    <hyperlink ref="A50" r:id="rId196" tooltip="1990 United States Census" display="http://en.wikipedia.org/wiki/1990_United_States_Census"/>
    <hyperlink ref="A51" r:id="rId197" tooltip="2000 United States Census" display="http://en.wikipedia.org/wiki/2000_United_States_Census"/>
    <hyperlink ref="A52" r:id="rId198" tooltip="2010 United States Census" display="http://en.wikipedia.org/wiki/2010_United_States_Census"/>
  </hyperlinks>
  <pageMargins left="0.75" right="0.75" top="1" bottom="1" header="0.5" footer="0.5"/>
  <pageSetup orientation="portrait" horizontalDpi="4294967292" verticalDpi="4294967292" r:id="rId199"/>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workbookViewId="0">
      <selection activeCell="C17" sqref="C17"/>
    </sheetView>
  </sheetViews>
  <sheetFormatPr defaultColWidth="11.19921875" defaultRowHeight="15.6" x14ac:dyDescent="0.3"/>
  <sheetData>
    <row r="1" spans="1:16" x14ac:dyDescent="0.3">
      <c r="A1" s="7" t="s">
        <v>1657</v>
      </c>
      <c r="B1" s="7"/>
      <c r="C1" s="25"/>
      <c r="D1" s="25"/>
      <c r="E1" s="25"/>
      <c r="F1" s="25"/>
      <c r="G1" s="25"/>
      <c r="H1" s="25"/>
      <c r="I1" s="25"/>
      <c r="J1" s="7" t="s">
        <v>1658</v>
      </c>
      <c r="K1" s="7"/>
      <c r="L1" s="7"/>
      <c r="M1" s="25"/>
      <c r="N1" s="25"/>
      <c r="O1" s="25"/>
      <c r="P1" s="25"/>
    </row>
    <row r="2" spans="1:16" x14ac:dyDescent="0.3">
      <c r="A2" s="25"/>
      <c r="B2" s="25"/>
      <c r="C2" s="25"/>
      <c r="D2" s="25"/>
      <c r="E2" s="25"/>
      <c r="F2" s="25"/>
      <c r="G2" s="25"/>
      <c r="H2" s="25"/>
      <c r="I2" s="25"/>
      <c r="J2" s="25"/>
      <c r="K2" s="25"/>
      <c r="L2" s="25"/>
      <c r="M2" s="25"/>
      <c r="N2" s="25"/>
      <c r="O2" s="25"/>
      <c r="P2" s="25"/>
    </row>
    <row r="3" spans="1:16" x14ac:dyDescent="0.3">
      <c r="A3" s="25"/>
      <c r="B3" s="25" t="s">
        <v>1650</v>
      </c>
      <c r="C3" s="25" t="s">
        <v>1651</v>
      </c>
      <c r="D3" s="25" t="s">
        <v>1652</v>
      </c>
      <c r="E3" s="25" t="s">
        <v>1653</v>
      </c>
      <c r="F3" s="25" t="s">
        <v>1654</v>
      </c>
      <c r="G3" s="25" t="s">
        <v>1655</v>
      </c>
      <c r="H3" s="25"/>
      <c r="I3" s="25"/>
      <c r="J3" s="25"/>
      <c r="K3" s="25" t="s">
        <v>1650</v>
      </c>
      <c r="L3" s="25" t="s">
        <v>1651</v>
      </c>
      <c r="M3" s="25" t="s">
        <v>1652</v>
      </c>
      <c r="N3" s="25" t="s">
        <v>1653</v>
      </c>
      <c r="O3" s="25" t="s">
        <v>1654</v>
      </c>
      <c r="P3" s="25" t="s">
        <v>1655</v>
      </c>
    </row>
    <row r="4" spans="1:16" x14ac:dyDescent="0.3">
      <c r="A4" s="25" t="s">
        <v>1607</v>
      </c>
      <c r="B4" s="26">
        <v>339</v>
      </c>
      <c r="C4" s="26">
        <v>221</v>
      </c>
      <c r="D4" s="26">
        <v>971</v>
      </c>
      <c r="E4" s="26">
        <v>1480</v>
      </c>
      <c r="F4" s="26">
        <v>361</v>
      </c>
      <c r="G4" s="26">
        <v>-9</v>
      </c>
      <c r="H4" s="25"/>
      <c r="I4" s="25"/>
      <c r="J4" s="25" t="s">
        <v>1607</v>
      </c>
      <c r="K4" s="27">
        <v>1.26</v>
      </c>
      <c r="L4" s="27">
        <v>0.96</v>
      </c>
      <c r="M4" s="27">
        <v>2.66</v>
      </c>
      <c r="N4" s="27">
        <v>4.54</v>
      </c>
      <c r="O4" s="27">
        <v>2.44</v>
      </c>
      <c r="P4" s="27">
        <v>-0.09</v>
      </c>
    </row>
    <row r="5" spans="1:16" x14ac:dyDescent="0.3">
      <c r="A5" s="25" t="s">
        <v>1612</v>
      </c>
      <c r="B5" s="26">
        <v>267</v>
      </c>
      <c r="C5" s="26">
        <v>-185</v>
      </c>
      <c r="D5" s="26">
        <v>126</v>
      </c>
      <c r="E5" s="26">
        <v>544</v>
      </c>
      <c r="F5" s="26">
        <v>0</v>
      </c>
      <c r="G5" s="26">
        <v>211</v>
      </c>
      <c r="H5" s="25"/>
      <c r="I5" s="25"/>
      <c r="J5" s="25" t="s">
        <v>1612</v>
      </c>
      <c r="K5" s="27">
        <v>1</v>
      </c>
      <c r="L5" s="27">
        <v>-0.81</v>
      </c>
      <c r="M5" s="27">
        <v>0.34</v>
      </c>
      <c r="N5" s="27">
        <v>1.67</v>
      </c>
      <c r="O5" s="27">
        <v>0</v>
      </c>
      <c r="P5" s="27">
        <v>2.12</v>
      </c>
    </row>
    <row r="6" spans="1:16" x14ac:dyDescent="0.3">
      <c r="A6" s="25" t="s">
        <v>1609</v>
      </c>
      <c r="B6" s="26">
        <v>283</v>
      </c>
      <c r="C6" s="26">
        <v>-96</v>
      </c>
      <c r="D6" s="26">
        <v>655</v>
      </c>
      <c r="E6" s="26">
        <v>2005</v>
      </c>
      <c r="F6" s="26">
        <v>560</v>
      </c>
      <c r="G6" s="26">
        <v>56</v>
      </c>
      <c r="H6" s="25"/>
      <c r="I6" s="25"/>
      <c r="J6" s="25" t="s">
        <v>1609</v>
      </c>
      <c r="K6" s="27">
        <v>1.06</v>
      </c>
      <c r="L6" s="27">
        <v>-0.42</v>
      </c>
      <c r="M6" s="27">
        <v>1.79</v>
      </c>
      <c r="N6" s="27">
        <v>6.14</v>
      </c>
      <c r="O6" s="27">
        <v>3.78</v>
      </c>
      <c r="P6" s="27">
        <v>0.56000000000000005</v>
      </c>
    </row>
    <row r="7" spans="1:16" x14ac:dyDescent="0.3">
      <c r="A7" s="25" t="s">
        <v>1611</v>
      </c>
      <c r="B7" s="26">
        <v>323</v>
      </c>
      <c r="C7" s="26">
        <v>-127</v>
      </c>
      <c r="D7" s="26">
        <v>147</v>
      </c>
      <c r="E7" s="26">
        <v>861</v>
      </c>
      <c r="F7" s="26">
        <v>252</v>
      </c>
      <c r="G7" s="26">
        <v>77</v>
      </c>
      <c r="H7" s="25"/>
      <c r="I7" s="25"/>
      <c r="J7" s="25" t="s">
        <v>1611</v>
      </c>
      <c r="K7" s="27">
        <v>1.2</v>
      </c>
      <c r="L7" s="27">
        <v>-0.55000000000000004</v>
      </c>
      <c r="M7" s="27">
        <v>0.4</v>
      </c>
      <c r="N7" s="27">
        <v>2.64</v>
      </c>
      <c r="O7" s="27">
        <v>1.7</v>
      </c>
      <c r="P7" s="27">
        <v>0.77</v>
      </c>
    </row>
    <row r="8" spans="1:16" x14ac:dyDescent="0.3">
      <c r="A8" s="25" t="s">
        <v>1610</v>
      </c>
      <c r="B8" s="26">
        <v>645</v>
      </c>
      <c r="C8" s="26">
        <v>-238</v>
      </c>
      <c r="D8" s="26">
        <v>1208</v>
      </c>
      <c r="E8" s="26">
        <v>1959</v>
      </c>
      <c r="F8" s="26">
        <v>713</v>
      </c>
      <c r="G8" s="26">
        <v>-6</v>
      </c>
      <c r="H8" s="25"/>
      <c r="I8" s="25"/>
      <c r="J8" s="25" t="s">
        <v>1610</v>
      </c>
      <c r="K8" s="27">
        <v>2.4</v>
      </c>
      <c r="L8" s="27">
        <v>-1.04</v>
      </c>
      <c r="M8" s="27">
        <v>3.3</v>
      </c>
      <c r="N8" s="27">
        <v>6</v>
      </c>
      <c r="O8" s="27">
        <v>4.8099999999999996</v>
      </c>
      <c r="P8" s="27">
        <v>-0.06</v>
      </c>
    </row>
    <row r="9" spans="1:16" x14ac:dyDescent="0.3">
      <c r="A9" s="25" t="s">
        <v>1613</v>
      </c>
      <c r="B9" s="26">
        <v>340</v>
      </c>
      <c r="C9" s="26">
        <v>6</v>
      </c>
      <c r="D9" s="26">
        <v>2005</v>
      </c>
      <c r="E9" s="26">
        <v>1700</v>
      </c>
      <c r="F9" s="26">
        <v>2763</v>
      </c>
      <c r="G9" s="26">
        <v>1048</v>
      </c>
      <c r="H9" s="25"/>
      <c r="I9" s="25"/>
      <c r="J9" s="25" t="s">
        <v>1613</v>
      </c>
      <c r="K9" s="27">
        <v>1.27</v>
      </c>
      <c r="L9" s="27">
        <v>0.03</v>
      </c>
      <c r="M9" s="27">
        <v>5.48</v>
      </c>
      <c r="N9" s="27">
        <v>5.21</v>
      </c>
      <c r="O9" s="27">
        <v>18.66</v>
      </c>
      <c r="P9" s="27">
        <v>10.51</v>
      </c>
    </row>
    <row r="10" spans="1:16" x14ac:dyDescent="0.3">
      <c r="A10" s="25" t="s">
        <v>1656</v>
      </c>
      <c r="B10" s="26">
        <v>26822</v>
      </c>
      <c r="C10" s="26">
        <v>22970</v>
      </c>
      <c r="D10" s="26">
        <v>36561</v>
      </c>
      <c r="E10" s="26">
        <v>32630</v>
      </c>
      <c r="F10" s="26">
        <v>14810</v>
      </c>
      <c r="G10" s="26">
        <v>9974</v>
      </c>
      <c r="H10" s="25"/>
      <c r="I10" s="25"/>
      <c r="J10" s="25" t="s">
        <v>2</v>
      </c>
      <c r="K10" s="27">
        <v>8.19</v>
      </c>
      <c r="L10" s="27">
        <v>-1.82</v>
      </c>
      <c r="M10" s="27">
        <v>13.98</v>
      </c>
      <c r="N10" s="27">
        <v>26.2</v>
      </c>
      <c r="O10" s="27">
        <v>31.39</v>
      </c>
      <c r="P10" s="27">
        <v>13.81</v>
      </c>
    </row>
    <row r="11" spans="1:16" x14ac:dyDescent="0.3">
      <c r="A11" s="25"/>
      <c r="B11" s="25"/>
      <c r="C11" s="25"/>
      <c r="D11" s="25"/>
      <c r="E11" s="25"/>
      <c r="F11" s="25"/>
      <c r="G11" s="25"/>
      <c r="H11" s="25"/>
      <c r="I11" s="25"/>
      <c r="J11" s="25" t="s">
        <v>1659</v>
      </c>
      <c r="K11" s="27">
        <v>91.81</v>
      </c>
      <c r="L11" s="27">
        <v>101.82</v>
      </c>
      <c r="M11" s="27">
        <v>86.02</v>
      </c>
      <c r="N11" s="27">
        <v>73.8</v>
      </c>
      <c r="O11" s="27">
        <v>68.61</v>
      </c>
      <c r="P11" s="27">
        <v>86.19</v>
      </c>
    </row>
    <row r="12" spans="1:16" x14ac:dyDescent="0.3">
      <c r="A12" s="25" t="s">
        <v>1680</v>
      </c>
      <c r="B12" s="25"/>
      <c r="C12" s="25"/>
      <c r="D12" s="25"/>
      <c r="E12" s="25"/>
      <c r="F12" s="25"/>
      <c r="G12" s="25"/>
      <c r="H12" s="25"/>
      <c r="I12" s="25"/>
      <c r="J12" s="25"/>
      <c r="K12" s="25"/>
      <c r="L12" s="25"/>
      <c r="M12" s="25"/>
      <c r="N12" s="25"/>
      <c r="O12" s="25"/>
      <c r="P12" s="25"/>
    </row>
    <row r="13" spans="1:16" x14ac:dyDescent="0.3">
      <c r="A13" s="25"/>
      <c r="B13" s="25"/>
      <c r="C13" s="25"/>
      <c r="D13" s="25"/>
      <c r="E13" s="25"/>
      <c r="F13" s="25"/>
      <c r="G13" s="25"/>
      <c r="H13" s="25"/>
      <c r="I13" s="25"/>
      <c r="J13" s="25"/>
      <c r="K13" s="25"/>
      <c r="L13" s="25"/>
      <c r="M13" s="25"/>
      <c r="N13" s="25"/>
      <c r="O13" s="25"/>
      <c r="P13" s="25"/>
    </row>
    <row r="14" spans="1:16" x14ac:dyDescent="0.3">
      <c r="A14" s="25"/>
      <c r="B14" s="25"/>
      <c r="C14" s="25"/>
      <c r="D14" s="25"/>
      <c r="E14" s="25"/>
      <c r="F14" s="25"/>
      <c r="G14" s="25"/>
      <c r="H14" s="25"/>
      <c r="I14" s="25"/>
      <c r="J14" s="25"/>
      <c r="K14" s="25"/>
      <c r="L14" s="25"/>
      <c r="M14" s="25"/>
      <c r="N14" s="25"/>
      <c r="O14" s="25"/>
      <c r="P14" s="25"/>
    </row>
    <row r="18" spans="1:7" x14ac:dyDescent="0.3">
      <c r="A18" s="8"/>
      <c r="B18" s="5"/>
      <c r="C18" s="5"/>
      <c r="D18" s="18"/>
      <c r="F18" s="5"/>
      <c r="G18" s="5"/>
    </row>
    <row r="19" spans="1:7" x14ac:dyDescent="0.3">
      <c r="A19" s="8"/>
      <c r="B19" s="5"/>
      <c r="C19" s="5"/>
      <c r="D19" s="18"/>
      <c r="F19" s="5"/>
      <c r="G19" s="5"/>
    </row>
    <row r="20" spans="1:7" x14ac:dyDescent="0.3">
      <c r="A20" s="8"/>
      <c r="B20" s="4"/>
      <c r="C20" s="5"/>
      <c r="D20" s="19"/>
      <c r="F20" s="4"/>
      <c r="G20" s="4"/>
    </row>
    <row r="21" spans="1:7" x14ac:dyDescent="0.3">
      <c r="A21" s="8"/>
      <c r="B21" s="4"/>
      <c r="C21" s="5"/>
      <c r="D21" s="19"/>
      <c r="F21" s="4"/>
      <c r="G21" s="4"/>
    </row>
    <row r="22" spans="1:7" x14ac:dyDescent="0.3">
      <c r="A22" s="8"/>
      <c r="B22" s="4"/>
      <c r="C22" s="5"/>
      <c r="D22" s="19"/>
      <c r="F22" s="4"/>
      <c r="G22" s="4"/>
    </row>
    <row r="23" spans="1:7" x14ac:dyDescent="0.3">
      <c r="A23" s="8"/>
      <c r="B23" s="4"/>
      <c r="C23" s="5"/>
      <c r="D23" s="19"/>
      <c r="F23" s="4"/>
      <c r="G23" s="4"/>
    </row>
    <row r="24" spans="1:7" x14ac:dyDescent="0.3">
      <c r="A24" s="8"/>
      <c r="B24" s="4"/>
      <c r="C24" s="5"/>
      <c r="D24" s="19"/>
      <c r="F24" s="4"/>
      <c r="G24" s="4"/>
    </row>
    <row r="25" spans="1:7" x14ac:dyDescent="0.3">
      <c r="A25" s="8"/>
      <c r="B25" s="4"/>
      <c r="C25" s="5"/>
      <c r="D25" s="19"/>
      <c r="E25" s="4"/>
      <c r="F25" s="4"/>
      <c r="G25" s="4"/>
    </row>
    <row r="26" spans="1:7" x14ac:dyDescent="0.3">
      <c r="A26" s="8"/>
      <c r="B26" s="4"/>
      <c r="C26" s="5"/>
      <c r="D26" s="19"/>
      <c r="E26" s="5"/>
      <c r="F26" s="4"/>
      <c r="G26" s="4"/>
    </row>
    <row r="27" spans="1:7" x14ac:dyDescent="0.3">
      <c r="A27" s="8"/>
      <c r="B27" s="4"/>
      <c r="C27" s="5"/>
      <c r="D27" s="19"/>
      <c r="E27" s="5"/>
      <c r="F27" s="4"/>
      <c r="G27" s="4"/>
    </row>
    <row r="28" spans="1:7" x14ac:dyDescent="0.3">
      <c r="A28" s="8"/>
      <c r="B28" s="4"/>
      <c r="C28" s="5"/>
      <c r="D28" s="19"/>
      <c r="E28" s="4"/>
      <c r="F28" s="4"/>
      <c r="G28" s="4"/>
    </row>
    <row r="29" spans="1:7" x14ac:dyDescent="0.3">
      <c r="A29" s="8"/>
      <c r="B29" s="4"/>
      <c r="C29" s="5"/>
      <c r="D29" s="19"/>
      <c r="E29" s="4"/>
      <c r="F29" s="4"/>
      <c r="G29" s="4"/>
    </row>
    <row r="30" spans="1:7" x14ac:dyDescent="0.3">
      <c r="A30" s="8"/>
      <c r="B30" s="4"/>
      <c r="C30" s="5"/>
      <c r="D30" s="19"/>
      <c r="E30" s="4"/>
      <c r="F30" s="4"/>
      <c r="G30" s="4"/>
    </row>
    <row r="31" spans="1:7" x14ac:dyDescent="0.3">
      <c r="A31" s="8"/>
      <c r="B31" s="4"/>
      <c r="C31" s="5"/>
      <c r="D31" s="18"/>
      <c r="E31" s="4"/>
      <c r="F31" s="4"/>
      <c r="G31" s="5"/>
    </row>
    <row r="32" spans="1:7" x14ac:dyDescent="0.3">
      <c r="A32" s="8"/>
      <c r="B32" s="4"/>
      <c r="C32" s="5"/>
      <c r="D32" s="19"/>
      <c r="E32" s="4"/>
      <c r="F32" s="4"/>
      <c r="G32" s="5"/>
    </row>
    <row r="33" spans="1:7" x14ac:dyDescent="0.3">
      <c r="A33" s="8"/>
      <c r="B33" s="4"/>
      <c r="C33" s="5"/>
      <c r="D33" s="19"/>
      <c r="E33" s="4"/>
      <c r="F33" s="4"/>
      <c r="G33" s="4"/>
    </row>
    <row r="34" spans="1:7" x14ac:dyDescent="0.3">
      <c r="A34" s="8"/>
      <c r="B34" s="4"/>
      <c r="C34" s="5"/>
      <c r="D34" s="19"/>
      <c r="E34" s="4"/>
      <c r="F34" s="4"/>
      <c r="G34" s="4"/>
    </row>
    <row r="35" spans="1:7" x14ac:dyDescent="0.3">
      <c r="A35" s="8"/>
      <c r="B35" s="4"/>
      <c r="C35" s="5"/>
      <c r="D35" s="19"/>
      <c r="E35" s="4"/>
      <c r="F35" s="4"/>
      <c r="G35" s="4"/>
    </row>
    <row r="36" spans="1:7" x14ac:dyDescent="0.3">
      <c r="A36" s="8"/>
      <c r="B36" s="4"/>
      <c r="C36" s="5"/>
      <c r="D36" s="19"/>
      <c r="E36" s="4"/>
      <c r="F36" s="4"/>
      <c r="G36" s="4"/>
    </row>
    <row r="37" spans="1:7" x14ac:dyDescent="0.3">
      <c r="A37" s="8"/>
      <c r="B37" s="4"/>
      <c r="C37" s="5"/>
      <c r="D37" s="19"/>
      <c r="E37" s="4"/>
      <c r="F37" s="4"/>
      <c r="G37" s="4"/>
    </row>
    <row r="38" spans="1:7" x14ac:dyDescent="0.3">
      <c r="A38" s="8"/>
      <c r="B38" s="4"/>
      <c r="C38" s="5"/>
      <c r="D38" s="19"/>
      <c r="E38" s="4"/>
      <c r="F38" s="4"/>
      <c r="G38" s="4"/>
    </row>
    <row r="39" spans="1:7" x14ac:dyDescent="0.3">
      <c r="A39" s="8"/>
      <c r="B39" s="4"/>
      <c r="C39" s="4"/>
      <c r="D39" s="19"/>
      <c r="E39" s="4"/>
      <c r="F39" s="4"/>
      <c r="G39" s="4"/>
    </row>
    <row r="40" spans="1:7" x14ac:dyDescent="0.3">
      <c r="D40" s="19"/>
      <c r="E40" s="4"/>
      <c r="F40" s="4"/>
      <c r="G40" s="4"/>
    </row>
  </sheetData>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E22" sqref="E22"/>
    </sheetView>
  </sheetViews>
  <sheetFormatPr defaultColWidth="11.19921875" defaultRowHeight="15.6" x14ac:dyDescent="0.3"/>
  <sheetData>
    <row r="1" spans="1:10" x14ac:dyDescent="0.3">
      <c r="A1" t="s">
        <v>1939</v>
      </c>
    </row>
    <row r="3" spans="1:10" x14ac:dyDescent="0.3">
      <c r="B3">
        <v>2010</v>
      </c>
      <c r="C3">
        <v>2015</v>
      </c>
      <c r="D3">
        <v>2020</v>
      </c>
      <c r="E3">
        <v>2025</v>
      </c>
      <c r="F3">
        <v>2030</v>
      </c>
      <c r="G3">
        <v>2035</v>
      </c>
      <c r="H3">
        <v>2040</v>
      </c>
      <c r="I3">
        <v>2045</v>
      </c>
      <c r="J3">
        <v>2050</v>
      </c>
    </row>
    <row r="4" spans="1:10" x14ac:dyDescent="0.3">
      <c r="A4" t="s">
        <v>1607</v>
      </c>
    </row>
    <row r="5" spans="1:10" x14ac:dyDescent="0.3">
      <c r="A5" t="s">
        <v>1612</v>
      </c>
      <c r="B5">
        <v>1189</v>
      </c>
      <c r="C5">
        <v>1198</v>
      </c>
      <c r="D5">
        <v>1203</v>
      </c>
      <c r="E5">
        <v>1203</v>
      </c>
      <c r="F5">
        <v>1208</v>
      </c>
      <c r="G5">
        <v>1212</v>
      </c>
      <c r="H5">
        <v>1214</v>
      </c>
      <c r="I5">
        <v>1233</v>
      </c>
      <c r="J5">
        <v>1262</v>
      </c>
    </row>
    <row r="6" spans="1:10" x14ac:dyDescent="0.3">
      <c r="A6" t="s">
        <v>1609</v>
      </c>
      <c r="B6">
        <v>4396</v>
      </c>
      <c r="C6">
        <v>4489</v>
      </c>
      <c r="D6">
        <v>4600</v>
      </c>
      <c r="E6">
        <v>4682</v>
      </c>
      <c r="F6">
        <v>4747</v>
      </c>
      <c r="G6">
        <v>4794</v>
      </c>
      <c r="H6">
        <v>4824</v>
      </c>
      <c r="I6">
        <v>4899</v>
      </c>
      <c r="J6">
        <v>5016</v>
      </c>
    </row>
    <row r="7" spans="1:10" x14ac:dyDescent="0.3">
      <c r="A7" t="s">
        <v>1611</v>
      </c>
      <c r="B7">
        <v>1938</v>
      </c>
      <c r="C7">
        <v>1991</v>
      </c>
      <c r="D7">
        <v>2023</v>
      </c>
      <c r="E7">
        <v>2069</v>
      </c>
      <c r="F7">
        <v>2106</v>
      </c>
      <c r="G7">
        <v>2123</v>
      </c>
      <c r="H7">
        <v>2132</v>
      </c>
      <c r="I7">
        <v>2165</v>
      </c>
      <c r="J7">
        <v>2216</v>
      </c>
    </row>
    <row r="8" spans="1:10" x14ac:dyDescent="0.3">
      <c r="A8" t="s">
        <v>1610</v>
      </c>
      <c r="B8">
        <v>5009</v>
      </c>
      <c r="C8">
        <v>5082</v>
      </c>
      <c r="D8">
        <v>5146</v>
      </c>
      <c r="E8">
        <v>5202</v>
      </c>
      <c r="F8">
        <v>5247</v>
      </c>
      <c r="G8">
        <v>5279</v>
      </c>
      <c r="H8">
        <v>5301</v>
      </c>
      <c r="I8">
        <v>5383</v>
      </c>
      <c r="J8">
        <v>5511</v>
      </c>
    </row>
    <row r="9" spans="1:10" x14ac:dyDescent="0.3">
      <c r="A9" t="s">
        <v>1613</v>
      </c>
      <c r="B9">
        <v>8698</v>
      </c>
      <c r="C9">
        <v>9409</v>
      </c>
      <c r="D9">
        <v>9745</v>
      </c>
      <c r="E9">
        <v>10014</v>
      </c>
      <c r="F9">
        <v>10239</v>
      </c>
      <c r="G9">
        <v>10402</v>
      </c>
      <c r="H9">
        <v>10509</v>
      </c>
      <c r="I9">
        <v>10673</v>
      </c>
      <c r="J9">
        <v>10926</v>
      </c>
    </row>
    <row r="11" spans="1:10" x14ac:dyDescent="0.3">
      <c r="A11" t="s">
        <v>1660</v>
      </c>
    </row>
    <row r="14" spans="1:10" x14ac:dyDescent="0.3">
      <c r="A14" s="50" t="s">
        <v>1938</v>
      </c>
    </row>
    <row r="16" spans="1:10" x14ac:dyDescent="0.3">
      <c r="B16">
        <v>2010</v>
      </c>
      <c r="C16">
        <v>2015</v>
      </c>
      <c r="D16">
        <v>2020</v>
      </c>
      <c r="E16">
        <v>2025</v>
      </c>
      <c r="F16">
        <v>2030</v>
      </c>
      <c r="G16">
        <v>2035</v>
      </c>
    </row>
    <row r="17" spans="1:7" x14ac:dyDescent="0.3">
      <c r="A17" t="s">
        <v>1607</v>
      </c>
      <c r="B17">
        <v>4647</v>
      </c>
      <c r="C17">
        <v>5061</v>
      </c>
      <c r="D17">
        <v>5563</v>
      </c>
      <c r="E17">
        <v>6096</v>
      </c>
      <c r="F17">
        <v>6675</v>
      </c>
      <c r="G17">
        <v>7269</v>
      </c>
    </row>
    <row r="18" spans="1:7" x14ac:dyDescent="0.3">
      <c r="A18" t="s">
        <v>1612</v>
      </c>
      <c r="B18">
        <v>1155</v>
      </c>
      <c r="C18">
        <v>1285</v>
      </c>
      <c r="D18">
        <v>1443</v>
      </c>
      <c r="E18">
        <v>1623</v>
      </c>
      <c r="F18">
        <v>1824</v>
      </c>
      <c r="G18">
        <v>2041</v>
      </c>
    </row>
    <row r="19" spans="1:7" x14ac:dyDescent="0.3">
      <c r="A19" t="s">
        <v>1609</v>
      </c>
      <c r="B19">
        <v>6158</v>
      </c>
      <c r="C19">
        <v>6836</v>
      </c>
      <c r="D19">
        <v>7651</v>
      </c>
      <c r="E19">
        <v>8572</v>
      </c>
      <c r="F19">
        <v>9584</v>
      </c>
      <c r="G19">
        <v>10665</v>
      </c>
    </row>
    <row r="20" spans="1:7" x14ac:dyDescent="0.3">
      <c r="A20" t="s">
        <v>1611</v>
      </c>
      <c r="B20">
        <v>2410</v>
      </c>
      <c r="C20">
        <v>2705</v>
      </c>
      <c r="D20">
        <v>3060</v>
      </c>
      <c r="E20">
        <v>3467</v>
      </c>
      <c r="F20">
        <v>3921</v>
      </c>
      <c r="G20">
        <v>4413</v>
      </c>
    </row>
    <row r="21" spans="1:7" x14ac:dyDescent="0.3">
      <c r="A21" t="s">
        <v>1610</v>
      </c>
      <c r="B21">
        <v>6137</v>
      </c>
      <c r="C21">
        <v>6770</v>
      </c>
      <c r="D21">
        <v>7529</v>
      </c>
      <c r="E21">
        <v>8382</v>
      </c>
      <c r="F21">
        <v>9315</v>
      </c>
      <c r="G21">
        <v>10304</v>
      </c>
    </row>
    <row r="22" spans="1:7" x14ac:dyDescent="0.3">
      <c r="A22" t="s">
        <v>1613</v>
      </c>
      <c r="B22">
        <v>9326</v>
      </c>
      <c r="C22">
        <v>10441</v>
      </c>
      <c r="D22">
        <v>11761</v>
      </c>
      <c r="E22">
        <v>13239</v>
      </c>
      <c r="F22">
        <v>14850</v>
      </c>
      <c r="G22">
        <v>16557</v>
      </c>
    </row>
    <row r="24" spans="1:7" x14ac:dyDescent="0.3">
      <c r="A24" t="s">
        <v>1660</v>
      </c>
    </row>
  </sheetData>
  <pageMargins left="0.75" right="0.75" top="1" bottom="1" header="0.5" footer="0.5"/>
  <pageSetup orientation="portrait" verticalDpi="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1:W58"/>
  <sheetViews>
    <sheetView topLeftCell="F40" workbookViewId="0">
      <selection activeCell="F22" sqref="F22"/>
    </sheetView>
  </sheetViews>
  <sheetFormatPr defaultColWidth="11.19921875" defaultRowHeight="15.6" x14ac:dyDescent="0.3"/>
  <cols>
    <col min="6" max="6" width="16.5" style="36" customWidth="1"/>
    <col min="12" max="12" width="30.69921875" customWidth="1"/>
    <col min="17" max="17" width="29.796875" customWidth="1"/>
  </cols>
  <sheetData>
    <row r="1" spans="6:23" x14ac:dyDescent="0.3">
      <c r="F1" s="24" t="s">
        <v>1940</v>
      </c>
      <c r="M1" s="53" t="s">
        <v>1</v>
      </c>
      <c r="N1" s="53"/>
      <c r="Q1" s="51" t="s">
        <v>0</v>
      </c>
      <c r="R1" s="51"/>
      <c r="S1" s="51"/>
      <c r="T1" s="51"/>
      <c r="U1" s="51"/>
      <c r="V1" s="51"/>
      <c r="W1" s="51"/>
    </row>
    <row r="2" spans="6:23" ht="15" customHeight="1" x14ac:dyDescent="0.3">
      <c r="F2" s="36" t="s">
        <v>1941</v>
      </c>
      <c r="M2" s="7" t="s">
        <v>2</v>
      </c>
      <c r="N2" s="7" t="s">
        <v>34</v>
      </c>
      <c r="Q2" s="52" t="s">
        <v>149</v>
      </c>
      <c r="R2" s="52" t="s">
        <v>150</v>
      </c>
      <c r="S2" s="52"/>
      <c r="T2" s="52"/>
      <c r="U2" s="52"/>
      <c r="V2" s="52"/>
      <c r="W2" s="52"/>
    </row>
    <row r="3" spans="6:23" ht="15" customHeight="1" x14ac:dyDescent="0.3">
      <c r="L3" s="2" t="s">
        <v>31</v>
      </c>
      <c r="M3" s="4">
        <v>2007</v>
      </c>
      <c r="N3" s="5">
        <v>49.2</v>
      </c>
      <c r="Q3" s="52"/>
      <c r="R3" s="52" t="s">
        <v>2</v>
      </c>
      <c r="S3" s="52"/>
      <c r="T3" s="52" t="s">
        <v>3</v>
      </c>
      <c r="U3" s="52"/>
      <c r="V3" s="52" t="s">
        <v>4</v>
      </c>
      <c r="W3" s="52"/>
    </row>
    <row r="4" spans="6:23" ht="31.2" x14ac:dyDescent="0.3">
      <c r="F4" s="36" t="s">
        <v>905</v>
      </c>
      <c r="G4" t="s">
        <v>154</v>
      </c>
      <c r="H4" t="s">
        <v>1691</v>
      </c>
      <c r="I4" t="s">
        <v>34</v>
      </c>
      <c r="J4" t="s">
        <v>1691</v>
      </c>
      <c r="L4" s="21" t="s">
        <v>5</v>
      </c>
      <c r="M4" s="5">
        <v>107</v>
      </c>
      <c r="N4" s="5">
        <v>2.6</v>
      </c>
      <c r="Q4" s="52"/>
      <c r="R4" s="2" t="s">
        <v>154</v>
      </c>
      <c r="S4" s="2" t="s">
        <v>155</v>
      </c>
      <c r="T4" s="2" t="s">
        <v>154</v>
      </c>
      <c r="U4" s="2" t="s">
        <v>155</v>
      </c>
      <c r="V4" s="2" t="s">
        <v>154</v>
      </c>
      <c r="W4" s="2" t="s">
        <v>155</v>
      </c>
    </row>
    <row r="5" spans="6:23" x14ac:dyDescent="0.3">
      <c r="F5" s="36" t="s">
        <v>36</v>
      </c>
      <c r="G5" s="3">
        <v>4114</v>
      </c>
      <c r="H5" t="s">
        <v>676</v>
      </c>
      <c r="I5" s="41">
        <v>1</v>
      </c>
      <c r="J5" t="s">
        <v>216</v>
      </c>
      <c r="L5" s="21" t="s">
        <v>6</v>
      </c>
      <c r="M5" s="5">
        <v>157</v>
      </c>
      <c r="N5" s="5">
        <v>3.8</v>
      </c>
      <c r="Q5" s="2" t="s">
        <v>36</v>
      </c>
      <c r="R5" s="4">
        <v>4086</v>
      </c>
      <c r="S5" s="5" t="s">
        <v>913</v>
      </c>
      <c r="T5" s="4">
        <v>1955</v>
      </c>
      <c r="U5" s="5" t="s">
        <v>914</v>
      </c>
      <c r="V5" s="4">
        <v>2131</v>
      </c>
      <c r="W5" s="5" t="s">
        <v>915</v>
      </c>
    </row>
    <row r="6" spans="6:23" x14ac:dyDescent="0.3">
      <c r="F6" s="36" t="s">
        <v>3</v>
      </c>
      <c r="G6" s="3">
        <v>2080</v>
      </c>
      <c r="H6" t="s">
        <v>517</v>
      </c>
      <c r="I6" s="28">
        <v>0.50600000000000001</v>
      </c>
      <c r="J6" t="s">
        <v>713</v>
      </c>
      <c r="L6" s="21" t="s">
        <v>7</v>
      </c>
      <c r="M6" s="5">
        <v>162</v>
      </c>
      <c r="N6" s="5">
        <v>4</v>
      </c>
      <c r="Q6" s="2" t="s">
        <v>916</v>
      </c>
      <c r="R6" s="5"/>
      <c r="S6" s="5"/>
      <c r="T6" s="5"/>
      <c r="U6" s="5"/>
      <c r="V6" s="5"/>
      <c r="W6" s="5"/>
    </row>
    <row r="7" spans="6:23" x14ac:dyDescent="0.3">
      <c r="F7" s="36" t="s">
        <v>4</v>
      </c>
      <c r="G7" s="3">
        <v>2034</v>
      </c>
      <c r="H7" t="s">
        <v>942</v>
      </c>
      <c r="I7" s="28">
        <v>0.49399999999999999</v>
      </c>
      <c r="J7" t="s">
        <v>713</v>
      </c>
      <c r="L7" s="21" t="s">
        <v>8</v>
      </c>
      <c r="M7" s="5">
        <v>145</v>
      </c>
      <c r="N7" s="5">
        <v>3.6</v>
      </c>
      <c r="Q7" s="2" t="s">
        <v>5</v>
      </c>
      <c r="R7" s="10">
        <v>6.3E-2</v>
      </c>
      <c r="S7" s="5" t="s">
        <v>447</v>
      </c>
      <c r="T7" s="10">
        <v>7.4999999999999997E-2</v>
      </c>
      <c r="U7" s="5" t="s">
        <v>585</v>
      </c>
      <c r="V7" s="10">
        <v>5.1999999999999998E-2</v>
      </c>
      <c r="W7" s="5" t="s">
        <v>393</v>
      </c>
    </row>
    <row r="8" spans="6:23" x14ac:dyDescent="0.3">
      <c r="L8" s="21" t="s">
        <v>9</v>
      </c>
      <c r="M8" s="5">
        <v>72</v>
      </c>
      <c r="N8" s="5">
        <v>1.8</v>
      </c>
      <c r="Q8" s="2" t="s">
        <v>6</v>
      </c>
      <c r="R8" s="10">
        <v>5.1999999999999998E-2</v>
      </c>
      <c r="S8" s="5" t="s">
        <v>365</v>
      </c>
      <c r="T8" s="10">
        <v>3.7999999999999999E-2</v>
      </c>
      <c r="U8" s="5" t="s">
        <v>369</v>
      </c>
      <c r="V8" s="10">
        <v>6.6000000000000003E-2</v>
      </c>
      <c r="W8" s="5" t="s">
        <v>408</v>
      </c>
    </row>
    <row r="9" spans="6:23" x14ac:dyDescent="0.3">
      <c r="F9" s="36" t="s">
        <v>5</v>
      </c>
      <c r="G9">
        <v>187</v>
      </c>
      <c r="H9" t="s">
        <v>276</v>
      </c>
      <c r="I9" s="28">
        <v>4.4999999999999998E-2</v>
      </c>
      <c r="J9" t="s">
        <v>841</v>
      </c>
      <c r="L9" s="21" t="s">
        <v>10</v>
      </c>
      <c r="M9" s="5">
        <v>94</v>
      </c>
      <c r="N9" s="5">
        <v>2.2999999999999998</v>
      </c>
      <c r="Q9" s="2" t="s">
        <v>7</v>
      </c>
      <c r="R9" s="10">
        <v>8.7999999999999995E-2</v>
      </c>
      <c r="S9" s="5" t="s">
        <v>598</v>
      </c>
      <c r="T9" s="10">
        <v>9.2999999999999999E-2</v>
      </c>
      <c r="U9" s="5" t="s">
        <v>443</v>
      </c>
      <c r="V9" s="10">
        <v>8.4000000000000005E-2</v>
      </c>
      <c r="W9" s="5" t="s">
        <v>411</v>
      </c>
    </row>
    <row r="10" spans="6:23" x14ac:dyDescent="0.3">
      <c r="F10" s="36" t="s">
        <v>6</v>
      </c>
      <c r="G10">
        <v>173</v>
      </c>
      <c r="H10" t="s">
        <v>276</v>
      </c>
      <c r="I10" s="28">
        <v>4.2000000000000003E-2</v>
      </c>
      <c r="J10" t="s">
        <v>841</v>
      </c>
      <c r="L10" s="21" t="s">
        <v>11</v>
      </c>
      <c r="M10" s="5">
        <v>116</v>
      </c>
      <c r="N10" s="5">
        <v>2.8</v>
      </c>
      <c r="Q10" s="2" t="s">
        <v>8</v>
      </c>
      <c r="R10" s="10">
        <v>4.9000000000000002E-2</v>
      </c>
      <c r="S10" s="5" t="s">
        <v>598</v>
      </c>
      <c r="T10" s="10">
        <v>3.7999999999999999E-2</v>
      </c>
      <c r="U10" s="5" t="s">
        <v>407</v>
      </c>
      <c r="V10" s="10">
        <v>0.06</v>
      </c>
      <c r="W10" s="5" t="s">
        <v>411</v>
      </c>
    </row>
    <row r="11" spans="6:23" x14ac:dyDescent="0.3">
      <c r="F11" s="36" t="s">
        <v>7</v>
      </c>
      <c r="G11">
        <v>402</v>
      </c>
      <c r="H11" t="s">
        <v>181</v>
      </c>
      <c r="I11" s="28">
        <v>9.8000000000000004E-2</v>
      </c>
      <c r="J11" t="s">
        <v>598</v>
      </c>
      <c r="L11" s="21" t="s">
        <v>12</v>
      </c>
      <c r="M11" s="5">
        <v>129</v>
      </c>
      <c r="N11" s="5">
        <v>3.2</v>
      </c>
      <c r="Q11" s="2" t="s">
        <v>9</v>
      </c>
      <c r="R11" s="10">
        <v>5.0999999999999997E-2</v>
      </c>
      <c r="S11" s="5" t="s">
        <v>512</v>
      </c>
      <c r="T11" s="10">
        <v>6.0999999999999999E-2</v>
      </c>
      <c r="U11" s="5" t="s">
        <v>445</v>
      </c>
      <c r="V11" s="10">
        <v>4.1000000000000002E-2</v>
      </c>
      <c r="W11" s="5" t="s">
        <v>407</v>
      </c>
    </row>
    <row r="12" spans="6:23" x14ac:dyDescent="0.3">
      <c r="F12" s="36" t="s">
        <v>8</v>
      </c>
      <c r="G12">
        <v>299</v>
      </c>
      <c r="H12" t="s">
        <v>727</v>
      </c>
      <c r="I12" s="28">
        <v>7.2999999999999995E-2</v>
      </c>
      <c r="J12" t="s">
        <v>369</v>
      </c>
      <c r="L12" s="21" t="s">
        <v>13</v>
      </c>
      <c r="M12" s="5">
        <v>166</v>
      </c>
      <c r="N12" s="5">
        <v>4.0999999999999996</v>
      </c>
      <c r="Q12" s="2" t="s">
        <v>10</v>
      </c>
      <c r="R12" s="10">
        <v>6.6000000000000003E-2</v>
      </c>
      <c r="S12" s="5" t="s">
        <v>585</v>
      </c>
      <c r="T12" s="10">
        <v>6.8000000000000005E-2</v>
      </c>
      <c r="U12" s="5" t="s">
        <v>445</v>
      </c>
      <c r="V12" s="10">
        <v>6.4000000000000001E-2</v>
      </c>
      <c r="W12" s="5" t="s">
        <v>585</v>
      </c>
    </row>
    <row r="13" spans="6:23" x14ac:dyDescent="0.3">
      <c r="F13" s="36" t="s">
        <v>9</v>
      </c>
      <c r="G13">
        <v>218</v>
      </c>
      <c r="H13" t="s">
        <v>943</v>
      </c>
      <c r="I13" s="28">
        <v>5.2999999999999999E-2</v>
      </c>
      <c r="J13" t="s">
        <v>376</v>
      </c>
      <c r="L13" s="21" t="s">
        <v>14</v>
      </c>
      <c r="M13" s="5">
        <v>167</v>
      </c>
      <c r="N13" s="5">
        <v>4.0999999999999996</v>
      </c>
      <c r="Q13" s="2" t="s">
        <v>11</v>
      </c>
      <c r="R13" s="10">
        <v>0.09</v>
      </c>
      <c r="S13" s="5" t="s">
        <v>585</v>
      </c>
      <c r="T13" s="10">
        <v>0.106</v>
      </c>
      <c r="U13" s="5" t="s">
        <v>377</v>
      </c>
      <c r="V13" s="10">
        <v>7.4999999999999997E-2</v>
      </c>
      <c r="W13" s="5" t="s">
        <v>497</v>
      </c>
    </row>
    <row r="14" spans="6:23" x14ac:dyDescent="0.3">
      <c r="F14" s="36" t="s">
        <v>584</v>
      </c>
      <c r="G14">
        <v>608</v>
      </c>
      <c r="H14" t="s">
        <v>1692</v>
      </c>
      <c r="I14" s="28">
        <v>0.14799999999999999</v>
      </c>
      <c r="J14" t="s">
        <v>423</v>
      </c>
      <c r="L14" s="21" t="s">
        <v>15</v>
      </c>
      <c r="M14" s="5">
        <v>221</v>
      </c>
      <c r="N14" s="5">
        <v>5.4</v>
      </c>
      <c r="Q14" s="2" t="s">
        <v>12</v>
      </c>
      <c r="R14" s="10">
        <v>0.05</v>
      </c>
      <c r="S14" s="5" t="s">
        <v>530</v>
      </c>
      <c r="T14" s="10">
        <v>7.8E-2</v>
      </c>
      <c r="U14" s="5" t="s">
        <v>411</v>
      </c>
      <c r="V14" s="10">
        <v>2.4E-2</v>
      </c>
      <c r="W14" s="5" t="s">
        <v>530</v>
      </c>
    </row>
    <row r="15" spans="6:23" x14ac:dyDescent="0.3">
      <c r="F15" s="36" t="s">
        <v>623</v>
      </c>
      <c r="G15">
        <v>497</v>
      </c>
      <c r="H15" t="s">
        <v>739</v>
      </c>
      <c r="I15" s="28">
        <v>0.121</v>
      </c>
      <c r="J15" t="s">
        <v>410</v>
      </c>
      <c r="L15" s="21" t="s">
        <v>16</v>
      </c>
      <c r="M15" s="5">
        <v>186</v>
      </c>
      <c r="N15" s="5">
        <v>4.5999999999999996</v>
      </c>
      <c r="Q15" s="2" t="s">
        <v>13</v>
      </c>
      <c r="R15" s="10">
        <v>5.0999999999999997E-2</v>
      </c>
      <c r="S15" s="5" t="s">
        <v>408</v>
      </c>
      <c r="T15" s="10">
        <v>5.0999999999999997E-2</v>
      </c>
      <c r="U15" s="5" t="s">
        <v>407</v>
      </c>
      <c r="V15" s="10">
        <v>5.1999999999999998E-2</v>
      </c>
      <c r="W15" s="5" t="s">
        <v>585</v>
      </c>
    </row>
    <row r="16" spans="6:23" x14ac:dyDescent="0.3">
      <c r="F16" s="36" t="s">
        <v>893</v>
      </c>
      <c r="G16">
        <v>650</v>
      </c>
      <c r="H16" t="s">
        <v>1024</v>
      </c>
      <c r="I16" s="28">
        <v>0.158</v>
      </c>
      <c r="J16" t="s">
        <v>407</v>
      </c>
      <c r="L16" s="21" t="s">
        <v>17</v>
      </c>
      <c r="M16" s="5">
        <v>112</v>
      </c>
      <c r="N16" s="5">
        <v>2.7</v>
      </c>
      <c r="Q16" s="2" t="s">
        <v>14</v>
      </c>
      <c r="R16" s="10">
        <v>7.3999999999999996E-2</v>
      </c>
      <c r="S16" s="5" t="s">
        <v>393</v>
      </c>
      <c r="T16" s="10">
        <v>0.06</v>
      </c>
      <c r="U16" s="5" t="s">
        <v>408</v>
      </c>
      <c r="V16" s="10">
        <v>8.6999999999999994E-2</v>
      </c>
      <c r="W16" s="5" t="s">
        <v>348</v>
      </c>
    </row>
    <row r="17" spans="6:23" x14ac:dyDescent="0.3">
      <c r="F17" s="36" t="s">
        <v>16</v>
      </c>
      <c r="G17">
        <v>399</v>
      </c>
      <c r="H17" t="s">
        <v>307</v>
      </c>
      <c r="I17" s="28">
        <v>9.7000000000000003E-2</v>
      </c>
      <c r="J17" t="s">
        <v>598</v>
      </c>
      <c r="L17" s="21" t="s">
        <v>18</v>
      </c>
      <c r="M17" s="5">
        <v>80</v>
      </c>
      <c r="N17" s="5">
        <v>2</v>
      </c>
      <c r="Q17" s="2" t="s">
        <v>15</v>
      </c>
      <c r="R17" s="10">
        <v>0.112</v>
      </c>
      <c r="S17" s="5" t="s">
        <v>585</v>
      </c>
      <c r="T17" s="10">
        <v>8.5000000000000006E-2</v>
      </c>
      <c r="U17" s="5" t="s">
        <v>713</v>
      </c>
      <c r="V17" s="10">
        <v>0.13600000000000001</v>
      </c>
      <c r="W17" s="5" t="s">
        <v>383</v>
      </c>
    </row>
    <row r="18" spans="6:23" x14ac:dyDescent="0.3">
      <c r="F18" s="36" t="s">
        <v>17</v>
      </c>
      <c r="G18">
        <v>215</v>
      </c>
      <c r="H18" t="s">
        <v>276</v>
      </c>
      <c r="I18" s="28">
        <v>5.1999999999999998E-2</v>
      </c>
      <c r="J18" t="s">
        <v>841</v>
      </c>
      <c r="L18" s="21" t="s">
        <v>19</v>
      </c>
      <c r="M18" s="5">
        <v>37</v>
      </c>
      <c r="N18" s="5">
        <v>0.9</v>
      </c>
      <c r="Q18" s="2" t="s">
        <v>16</v>
      </c>
      <c r="R18" s="10">
        <v>9.6000000000000002E-2</v>
      </c>
      <c r="S18" s="5" t="s">
        <v>408</v>
      </c>
      <c r="T18" s="10">
        <v>0.104</v>
      </c>
      <c r="U18" s="5" t="s">
        <v>713</v>
      </c>
      <c r="V18" s="10">
        <v>8.8999999999999996E-2</v>
      </c>
      <c r="W18" s="5" t="s">
        <v>497</v>
      </c>
    </row>
    <row r="19" spans="6:23" x14ac:dyDescent="0.3">
      <c r="F19" s="36" t="s">
        <v>895</v>
      </c>
      <c r="G19">
        <v>339</v>
      </c>
      <c r="H19" t="s">
        <v>203</v>
      </c>
      <c r="I19" s="28">
        <v>8.2000000000000003E-2</v>
      </c>
      <c r="J19" t="s">
        <v>530</v>
      </c>
      <c r="L19" s="21" t="s">
        <v>20</v>
      </c>
      <c r="M19" s="5">
        <v>27</v>
      </c>
      <c r="N19" s="5">
        <v>0.7</v>
      </c>
      <c r="Q19" s="2" t="s">
        <v>17</v>
      </c>
      <c r="R19" s="10">
        <v>6.2E-2</v>
      </c>
      <c r="S19" s="5" t="s">
        <v>530</v>
      </c>
      <c r="T19" s="10">
        <v>4.8000000000000001E-2</v>
      </c>
      <c r="U19" s="5" t="s">
        <v>410</v>
      </c>
      <c r="V19" s="10">
        <v>7.4999999999999997E-2</v>
      </c>
      <c r="W19" s="5" t="s">
        <v>376</v>
      </c>
    </row>
    <row r="20" spans="6:23" x14ac:dyDescent="0.3">
      <c r="F20" s="36" t="s">
        <v>896</v>
      </c>
      <c r="G20">
        <v>92</v>
      </c>
      <c r="H20" t="s">
        <v>1232</v>
      </c>
      <c r="I20" s="28">
        <v>2.1999999999999999E-2</v>
      </c>
      <c r="J20" t="s">
        <v>697</v>
      </c>
      <c r="L20" s="21" t="s">
        <v>21</v>
      </c>
      <c r="M20" s="5">
        <v>17</v>
      </c>
      <c r="N20" s="5">
        <v>0.4</v>
      </c>
      <c r="Q20" s="2" t="s">
        <v>18</v>
      </c>
      <c r="R20" s="10">
        <v>5.6000000000000001E-2</v>
      </c>
      <c r="S20" s="5" t="s">
        <v>841</v>
      </c>
      <c r="T20" s="10">
        <v>5.5E-2</v>
      </c>
      <c r="U20" s="5" t="s">
        <v>415</v>
      </c>
      <c r="V20" s="10">
        <v>5.6000000000000001E-2</v>
      </c>
      <c r="W20" s="5" t="s">
        <v>410</v>
      </c>
    </row>
    <row r="21" spans="6:23" x14ac:dyDescent="0.3">
      <c r="F21" s="36" t="s">
        <v>22</v>
      </c>
      <c r="G21">
        <v>35</v>
      </c>
      <c r="H21" t="s">
        <v>1159</v>
      </c>
      <c r="I21" s="28">
        <v>8.9999999999999993E-3</v>
      </c>
      <c r="J21" t="s">
        <v>371</v>
      </c>
      <c r="L21" s="21" t="s">
        <v>22</v>
      </c>
      <c r="M21" s="5">
        <v>12</v>
      </c>
      <c r="N21" s="5">
        <v>0.3</v>
      </c>
      <c r="Q21" s="2" t="s">
        <v>19</v>
      </c>
      <c r="R21" s="10">
        <v>1.2999999999999999E-2</v>
      </c>
      <c r="S21" s="5" t="s">
        <v>373</v>
      </c>
      <c r="T21" s="10">
        <v>0.01</v>
      </c>
      <c r="U21" s="5" t="s">
        <v>381</v>
      </c>
      <c r="V21" s="10">
        <v>1.6E-2</v>
      </c>
      <c r="W21" s="5" t="s">
        <v>490</v>
      </c>
    </row>
    <row r="22" spans="6:23" x14ac:dyDescent="0.3">
      <c r="L22" s="21"/>
      <c r="M22" s="5"/>
      <c r="N22" s="5"/>
      <c r="Q22" s="2" t="s">
        <v>20</v>
      </c>
      <c r="R22" s="10">
        <v>1.4E-2</v>
      </c>
      <c r="S22" s="5" t="s">
        <v>371</v>
      </c>
      <c r="T22" s="10">
        <v>1.9E-2</v>
      </c>
      <c r="U22" s="5" t="s">
        <v>490</v>
      </c>
      <c r="V22" s="10">
        <v>0.01</v>
      </c>
      <c r="W22" s="5" t="s">
        <v>361</v>
      </c>
    </row>
    <row r="23" spans="6:23" ht="31.2" x14ac:dyDescent="0.3">
      <c r="F23" s="36" t="s">
        <v>24</v>
      </c>
      <c r="G23">
        <v>39.700000000000003</v>
      </c>
      <c r="H23" t="s">
        <v>357</v>
      </c>
      <c r="I23" t="s">
        <v>216</v>
      </c>
      <c r="J23" t="s">
        <v>216</v>
      </c>
      <c r="L23" s="21" t="s">
        <v>24</v>
      </c>
      <c r="M23" s="5">
        <v>40.9</v>
      </c>
      <c r="N23" s="5" t="s">
        <v>25</v>
      </c>
      <c r="Q23" s="2" t="s">
        <v>21</v>
      </c>
      <c r="R23" s="10">
        <v>0.01</v>
      </c>
      <c r="S23" s="5" t="s">
        <v>361</v>
      </c>
      <c r="T23" s="10">
        <v>1.2999999999999999E-2</v>
      </c>
      <c r="U23" s="5" t="s">
        <v>381</v>
      </c>
      <c r="V23" s="10">
        <v>8.0000000000000002E-3</v>
      </c>
      <c r="W23" s="5" t="s">
        <v>371</v>
      </c>
    </row>
    <row r="24" spans="6:23" x14ac:dyDescent="0.3">
      <c r="L24" s="21"/>
      <c r="M24" s="5"/>
      <c r="N24" s="5"/>
      <c r="Q24" s="2" t="s">
        <v>22</v>
      </c>
      <c r="R24" s="10">
        <v>3.0000000000000001E-3</v>
      </c>
      <c r="S24" s="5" t="s">
        <v>917</v>
      </c>
      <c r="T24" s="10">
        <v>0</v>
      </c>
      <c r="U24" s="5" t="s">
        <v>373</v>
      </c>
      <c r="V24" s="10">
        <v>5.0000000000000001E-3</v>
      </c>
      <c r="W24" s="5" t="s">
        <v>918</v>
      </c>
    </row>
    <row r="25" spans="6:23" x14ac:dyDescent="0.3">
      <c r="F25" s="36" t="s">
        <v>27</v>
      </c>
      <c r="G25" s="3">
        <v>3165</v>
      </c>
      <c r="H25" t="s">
        <v>1472</v>
      </c>
      <c r="I25" s="28">
        <v>0.76900000000000002</v>
      </c>
      <c r="J25" t="s">
        <v>393</v>
      </c>
      <c r="L25" s="21" t="s">
        <v>26</v>
      </c>
      <c r="M25" s="4">
        <v>1549</v>
      </c>
      <c r="N25" s="5">
        <v>38</v>
      </c>
      <c r="Q25" s="2"/>
      <c r="R25" s="5"/>
      <c r="S25" s="5"/>
      <c r="T25" s="5"/>
      <c r="U25" s="5"/>
      <c r="V25" s="5"/>
      <c r="W25" s="5"/>
    </row>
    <row r="26" spans="6:23" x14ac:dyDescent="0.3">
      <c r="F26" s="36" t="s">
        <v>28</v>
      </c>
      <c r="G26" s="3">
        <v>3003</v>
      </c>
      <c r="H26" t="s">
        <v>200</v>
      </c>
      <c r="I26" s="28">
        <v>0.73</v>
      </c>
      <c r="J26" t="s">
        <v>408</v>
      </c>
      <c r="L26" s="21" t="s">
        <v>27</v>
      </c>
      <c r="M26" s="4">
        <v>1483</v>
      </c>
      <c r="N26" s="5">
        <v>36.299999999999997</v>
      </c>
      <c r="Q26" s="2" t="s">
        <v>919</v>
      </c>
      <c r="R26" s="5"/>
      <c r="S26" s="5"/>
      <c r="T26" s="5"/>
      <c r="U26" s="5"/>
      <c r="V26" s="5"/>
      <c r="W26" s="5"/>
    </row>
    <row r="27" spans="6:23" x14ac:dyDescent="0.3">
      <c r="F27" s="36" t="s">
        <v>29</v>
      </c>
      <c r="G27">
        <v>622</v>
      </c>
      <c r="H27" t="s">
        <v>197</v>
      </c>
      <c r="I27" s="28">
        <v>0.151</v>
      </c>
      <c r="J27" t="s">
        <v>713</v>
      </c>
      <c r="L27" s="21" t="s">
        <v>28</v>
      </c>
      <c r="M27" s="4">
        <v>1421</v>
      </c>
      <c r="N27" s="5">
        <v>34.799999999999997</v>
      </c>
      <c r="Q27" s="2" t="s">
        <v>632</v>
      </c>
      <c r="R27" s="10">
        <v>0.14099999999999999</v>
      </c>
      <c r="S27" s="5" t="s">
        <v>585</v>
      </c>
      <c r="T27" s="10">
        <v>0.13100000000000001</v>
      </c>
      <c r="U27" s="5" t="s">
        <v>411</v>
      </c>
      <c r="V27" s="10">
        <v>0.15</v>
      </c>
      <c r="W27" s="5" t="s">
        <v>417</v>
      </c>
    </row>
    <row r="28" spans="6:23" x14ac:dyDescent="0.3">
      <c r="F28" s="36" t="s">
        <v>30</v>
      </c>
      <c r="G28">
        <v>466</v>
      </c>
      <c r="H28" t="s">
        <v>667</v>
      </c>
      <c r="I28" s="28">
        <v>0.113</v>
      </c>
      <c r="J28" t="s">
        <v>407</v>
      </c>
      <c r="L28" s="21" t="s">
        <v>29</v>
      </c>
      <c r="M28" s="5">
        <v>230</v>
      </c>
      <c r="N28" s="5">
        <v>5.6</v>
      </c>
      <c r="Q28" s="2" t="s">
        <v>580</v>
      </c>
      <c r="R28" s="10">
        <v>0.03</v>
      </c>
      <c r="S28" s="5" t="s">
        <v>362</v>
      </c>
      <c r="T28" s="10">
        <v>1.7000000000000001E-2</v>
      </c>
      <c r="U28" s="5" t="s">
        <v>715</v>
      </c>
      <c r="V28" s="10">
        <v>4.1000000000000002E-2</v>
      </c>
      <c r="W28" s="5" t="s">
        <v>415</v>
      </c>
    </row>
    <row r="29" spans="6:23" x14ac:dyDescent="0.3">
      <c r="L29" s="21" t="s">
        <v>30</v>
      </c>
      <c r="M29" s="5">
        <v>173</v>
      </c>
      <c r="N29" s="5">
        <v>4.2</v>
      </c>
      <c r="Q29" s="2" t="s">
        <v>920</v>
      </c>
      <c r="R29" s="10">
        <v>7.0000000000000007E-2</v>
      </c>
      <c r="S29" s="5" t="s">
        <v>415</v>
      </c>
      <c r="T29" s="10">
        <v>8.2000000000000003E-2</v>
      </c>
      <c r="U29" s="5" t="s">
        <v>423</v>
      </c>
      <c r="V29" s="10">
        <v>0.06</v>
      </c>
      <c r="W29" s="5" t="s">
        <v>415</v>
      </c>
    </row>
    <row r="30" spans="6:23" x14ac:dyDescent="0.3">
      <c r="F30" s="36" t="s">
        <v>27</v>
      </c>
      <c r="G30" s="3">
        <v>3165</v>
      </c>
      <c r="H30" t="s">
        <v>1472</v>
      </c>
      <c r="I30" s="3">
        <v>3165</v>
      </c>
      <c r="J30" t="s">
        <v>216</v>
      </c>
      <c r="L30" s="21"/>
      <c r="M30" s="5"/>
      <c r="N30" s="5"/>
      <c r="Q30" s="2" t="s">
        <v>921</v>
      </c>
      <c r="R30" s="10">
        <v>0.35699999999999998</v>
      </c>
      <c r="S30" s="5" t="s">
        <v>852</v>
      </c>
      <c r="T30" s="10">
        <v>0.40200000000000002</v>
      </c>
      <c r="U30" s="5" t="s">
        <v>825</v>
      </c>
      <c r="V30" s="10">
        <v>0.315</v>
      </c>
      <c r="W30" s="5" t="s">
        <v>426</v>
      </c>
    </row>
    <row r="31" spans="6:23" x14ac:dyDescent="0.3">
      <c r="F31" s="36" t="s">
        <v>3</v>
      </c>
      <c r="G31" s="3">
        <v>1590</v>
      </c>
      <c r="H31" t="s">
        <v>517</v>
      </c>
      <c r="I31" s="28">
        <v>0.502</v>
      </c>
      <c r="J31" t="s">
        <v>713</v>
      </c>
      <c r="L31" s="21" t="s">
        <v>32</v>
      </c>
      <c r="M31" s="4">
        <v>2074</v>
      </c>
      <c r="N31" s="5">
        <v>50.8</v>
      </c>
      <c r="Q31" s="2" t="s">
        <v>26</v>
      </c>
      <c r="R31" s="10">
        <v>0.78700000000000003</v>
      </c>
      <c r="S31" s="5" t="s">
        <v>407</v>
      </c>
      <c r="T31" s="10">
        <v>0.78500000000000003</v>
      </c>
      <c r="U31" s="5" t="s">
        <v>386</v>
      </c>
      <c r="V31" s="10">
        <v>0.78900000000000003</v>
      </c>
      <c r="W31" s="5" t="s">
        <v>356</v>
      </c>
    </row>
    <row r="32" spans="6:23" x14ac:dyDescent="0.3">
      <c r="F32" s="36" t="s">
        <v>4</v>
      </c>
      <c r="G32" s="3">
        <v>1575</v>
      </c>
      <c r="H32" t="s">
        <v>662</v>
      </c>
      <c r="I32" s="28">
        <v>0.498</v>
      </c>
      <c r="J32" t="s">
        <v>713</v>
      </c>
      <c r="L32" s="21" t="s">
        <v>5</v>
      </c>
      <c r="M32" s="5">
        <v>126</v>
      </c>
      <c r="N32" s="5">
        <v>3.1</v>
      </c>
      <c r="Q32" s="2" t="s">
        <v>27</v>
      </c>
      <c r="R32" s="10">
        <v>0.76700000000000002</v>
      </c>
      <c r="S32" s="5" t="s">
        <v>598</v>
      </c>
      <c r="T32" s="10">
        <v>0.77700000000000002</v>
      </c>
      <c r="U32" s="5" t="s">
        <v>445</v>
      </c>
      <c r="V32" s="10">
        <v>0.75700000000000001</v>
      </c>
      <c r="W32" s="5" t="s">
        <v>386</v>
      </c>
    </row>
    <row r="33" spans="6:23" x14ac:dyDescent="0.3">
      <c r="L33" s="21" t="s">
        <v>6</v>
      </c>
      <c r="M33" s="5">
        <v>134</v>
      </c>
      <c r="N33" s="5">
        <v>3.3</v>
      </c>
      <c r="Q33" s="2" t="s">
        <v>922</v>
      </c>
      <c r="R33" s="10">
        <v>0.158</v>
      </c>
      <c r="S33" s="5" t="s">
        <v>443</v>
      </c>
      <c r="T33" s="10">
        <v>0.14399999999999999</v>
      </c>
      <c r="U33" s="5" t="s">
        <v>417</v>
      </c>
      <c r="V33" s="10">
        <v>0.17100000000000001</v>
      </c>
      <c r="W33" s="5" t="s">
        <v>383</v>
      </c>
    </row>
    <row r="34" spans="6:23" x14ac:dyDescent="0.3">
      <c r="F34" s="36" t="s">
        <v>30</v>
      </c>
      <c r="G34">
        <v>466</v>
      </c>
      <c r="H34" t="s">
        <v>667</v>
      </c>
      <c r="I34">
        <v>466</v>
      </c>
      <c r="J34" t="s">
        <v>216</v>
      </c>
      <c r="L34" s="21" t="s">
        <v>7</v>
      </c>
      <c r="M34" s="5">
        <v>142</v>
      </c>
      <c r="N34" s="5">
        <v>3.5</v>
      </c>
      <c r="Q34" s="2" t="s">
        <v>29</v>
      </c>
      <c r="R34" s="10">
        <v>0.13300000000000001</v>
      </c>
      <c r="S34" s="5" t="s">
        <v>407</v>
      </c>
      <c r="T34" s="10">
        <v>0.128</v>
      </c>
      <c r="U34" s="5" t="s">
        <v>411</v>
      </c>
      <c r="V34" s="10">
        <v>0.13800000000000001</v>
      </c>
      <c r="W34" s="5" t="s">
        <v>585</v>
      </c>
    </row>
    <row r="35" spans="6:23" x14ac:dyDescent="0.3">
      <c r="F35" s="36" t="s">
        <v>3</v>
      </c>
      <c r="G35">
        <v>198</v>
      </c>
      <c r="H35" t="s">
        <v>252</v>
      </c>
      <c r="I35" s="28">
        <v>0.42499999999999999</v>
      </c>
      <c r="J35" t="s">
        <v>866</v>
      </c>
      <c r="L35" s="21" t="s">
        <v>8</v>
      </c>
      <c r="M35" s="5">
        <v>144</v>
      </c>
      <c r="N35" s="5">
        <v>3.5</v>
      </c>
      <c r="Q35" s="2" t="s">
        <v>30</v>
      </c>
      <c r="R35" s="10">
        <v>9.6000000000000002E-2</v>
      </c>
      <c r="S35" s="5" t="s">
        <v>369</v>
      </c>
      <c r="T35" s="10">
        <v>9.7000000000000003E-2</v>
      </c>
      <c r="U35" s="5" t="s">
        <v>585</v>
      </c>
      <c r="V35" s="10">
        <v>9.6000000000000002E-2</v>
      </c>
      <c r="W35" s="5" t="s">
        <v>512</v>
      </c>
    </row>
    <row r="36" spans="6:23" x14ac:dyDescent="0.3">
      <c r="F36" s="36" t="s">
        <v>4</v>
      </c>
      <c r="G36">
        <v>268</v>
      </c>
      <c r="H36" t="s">
        <v>196</v>
      </c>
      <c r="I36" s="28">
        <v>0.57499999999999996</v>
      </c>
      <c r="J36" t="s">
        <v>866</v>
      </c>
      <c r="L36" s="21" t="s">
        <v>9</v>
      </c>
      <c r="M36" s="5">
        <v>59</v>
      </c>
      <c r="N36" s="5">
        <v>1.4</v>
      </c>
      <c r="Q36" s="2" t="s">
        <v>923</v>
      </c>
      <c r="R36" s="10">
        <v>2.7E-2</v>
      </c>
      <c r="S36" s="5" t="s">
        <v>697</v>
      </c>
      <c r="T36" s="10">
        <v>3.2000000000000001E-2</v>
      </c>
      <c r="U36" s="5" t="s">
        <v>362</v>
      </c>
      <c r="V36" s="10">
        <v>2.3E-2</v>
      </c>
      <c r="W36" s="5" t="s">
        <v>697</v>
      </c>
    </row>
    <row r="37" spans="6:23" x14ac:dyDescent="0.3">
      <c r="L37" s="2" t="s">
        <v>10</v>
      </c>
      <c r="M37" s="5">
        <v>114</v>
      </c>
      <c r="N37" s="5">
        <v>2.8</v>
      </c>
      <c r="Q37" s="2"/>
      <c r="R37" s="5"/>
      <c r="S37" s="5"/>
      <c r="T37" s="5"/>
      <c r="U37" s="5"/>
      <c r="V37" s="5"/>
      <c r="W37" s="5"/>
    </row>
    <row r="38" spans="6:23" x14ac:dyDescent="0.3">
      <c r="L38" s="2" t="s">
        <v>11</v>
      </c>
      <c r="M38" s="5">
        <v>136</v>
      </c>
      <c r="N38" s="5">
        <v>3.3</v>
      </c>
      <c r="Q38" s="2" t="s">
        <v>924</v>
      </c>
      <c r="R38" s="5"/>
      <c r="S38" s="5"/>
      <c r="T38" s="5"/>
      <c r="U38" s="5"/>
      <c r="V38" s="5"/>
      <c r="W38" s="5"/>
    </row>
    <row r="39" spans="6:23" x14ac:dyDescent="0.3">
      <c r="L39" s="2" t="s">
        <v>12</v>
      </c>
      <c r="M39" s="5">
        <v>114</v>
      </c>
      <c r="N39" s="5">
        <v>2.8</v>
      </c>
      <c r="Q39" s="2" t="s">
        <v>24</v>
      </c>
      <c r="R39" s="5">
        <v>38.700000000000003</v>
      </c>
      <c r="S39" s="5" t="s">
        <v>158</v>
      </c>
      <c r="T39" s="5">
        <v>36.299999999999997</v>
      </c>
      <c r="U39" s="5" t="s">
        <v>408</v>
      </c>
      <c r="V39" s="5">
        <v>42.8</v>
      </c>
      <c r="W39" s="5" t="s">
        <v>349</v>
      </c>
    </row>
    <row r="40" spans="6:23" x14ac:dyDescent="0.3">
      <c r="L40" s="2" t="s">
        <v>13</v>
      </c>
      <c r="M40" s="5">
        <v>150</v>
      </c>
      <c r="N40" s="5">
        <v>3.7</v>
      </c>
      <c r="Q40" s="2" t="s">
        <v>925</v>
      </c>
      <c r="R40" s="5">
        <v>91.7</v>
      </c>
      <c r="S40" s="5" t="s">
        <v>473</v>
      </c>
      <c r="T40" s="5" t="s">
        <v>216</v>
      </c>
      <c r="U40" s="5" t="s">
        <v>216</v>
      </c>
      <c r="V40" s="5" t="s">
        <v>216</v>
      </c>
      <c r="W40" s="5" t="s">
        <v>216</v>
      </c>
    </row>
    <row r="41" spans="6:23" x14ac:dyDescent="0.3">
      <c r="L41" s="2" t="s">
        <v>14</v>
      </c>
      <c r="M41" s="5">
        <v>198</v>
      </c>
      <c r="N41" s="5">
        <v>4.9000000000000004</v>
      </c>
      <c r="Q41" s="2" t="s">
        <v>926</v>
      </c>
      <c r="R41" s="5">
        <v>49.1</v>
      </c>
      <c r="S41" s="5" t="s">
        <v>384</v>
      </c>
      <c r="T41" s="5" t="s">
        <v>216</v>
      </c>
      <c r="U41" s="5" t="s">
        <v>216</v>
      </c>
      <c r="V41" s="5" t="s">
        <v>216</v>
      </c>
      <c r="W41" s="5" t="s">
        <v>216</v>
      </c>
    </row>
    <row r="42" spans="6:23" x14ac:dyDescent="0.3">
      <c r="L42" s="2" t="s">
        <v>15</v>
      </c>
      <c r="M42" s="5">
        <v>255</v>
      </c>
      <c r="N42" s="5">
        <v>6.2</v>
      </c>
      <c r="Q42" s="2" t="s">
        <v>927</v>
      </c>
      <c r="R42" s="5">
        <v>14.4</v>
      </c>
      <c r="S42" s="5" t="s">
        <v>713</v>
      </c>
      <c r="T42" s="5" t="s">
        <v>216</v>
      </c>
      <c r="U42" s="5" t="s">
        <v>216</v>
      </c>
      <c r="V42" s="5" t="s">
        <v>216</v>
      </c>
      <c r="W42" s="5" t="s">
        <v>216</v>
      </c>
    </row>
    <row r="43" spans="6:23" x14ac:dyDescent="0.3">
      <c r="L43" s="2" t="s">
        <v>16</v>
      </c>
      <c r="M43" s="5">
        <v>170</v>
      </c>
      <c r="N43" s="5">
        <v>4.2</v>
      </c>
      <c r="Q43" s="2" t="s">
        <v>928</v>
      </c>
      <c r="R43" s="5">
        <v>34.700000000000003</v>
      </c>
      <c r="S43" s="5" t="s">
        <v>377</v>
      </c>
      <c r="T43" s="5" t="s">
        <v>216</v>
      </c>
      <c r="U43" s="5" t="s">
        <v>216</v>
      </c>
      <c r="V43" s="5" t="s">
        <v>216</v>
      </c>
      <c r="W43" s="5" t="s">
        <v>216</v>
      </c>
    </row>
    <row r="44" spans="6:23" x14ac:dyDescent="0.3">
      <c r="L44" s="2" t="s">
        <v>17</v>
      </c>
      <c r="M44" s="5">
        <v>116</v>
      </c>
      <c r="N44" s="5">
        <v>2.8</v>
      </c>
      <c r="Q44" s="2"/>
      <c r="R44" s="5"/>
      <c r="S44" s="5"/>
      <c r="T44" s="5"/>
      <c r="U44" s="5"/>
      <c r="V44" s="5"/>
      <c r="W44" s="5"/>
    </row>
    <row r="45" spans="6:23" x14ac:dyDescent="0.3">
      <c r="L45" s="2" t="s">
        <v>18</v>
      </c>
      <c r="M45" s="5">
        <v>92</v>
      </c>
      <c r="N45" s="5">
        <v>2.2999999999999998</v>
      </c>
      <c r="Q45" s="2" t="s">
        <v>215</v>
      </c>
      <c r="R45" s="5"/>
      <c r="S45" s="5"/>
      <c r="T45" s="5"/>
      <c r="U45" s="5"/>
      <c r="V45" s="5"/>
      <c r="W45" s="5"/>
    </row>
    <row r="46" spans="6:23" x14ac:dyDescent="0.3">
      <c r="L46" s="2" t="s">
        <v>19</v>
      </c>
      <c r="M46" s="5">
        <v>34</v>
      </c>
      <c r="N46" s="5">
        <v>0.8</v>
      </c>
      <c r="Q46" s="2" t="s">
        <v>929</v>
      </c>
      <c r="R46" s="10">
        <v>5.0000000000000001E-3</v>
      </c>
      <c r="S46" s="5" t="s">
        <v>216</v>
      </c>
      <c r="T46" s="5" t="s">
        <v>216</v>
      </c>
      <c r="U46" s="5" t="s">
        <v>216</v>
      </c>
      <c r="V46" s="5" t="s">
        <v>216</v>
      </c>
      <c r="W46" s="5" t="s">
        <v>216</v>
      </c>
    </row>
    <row r="47" spans="6:23" x14ac:dyDescent="0.3">
      <c r="L47" s="2" t="s">
        <v>20</v>
      </c>
      <c r="M47" s="5">
        <v>26</v>
      </c>
      <c r="N47" s="5">
        <v>0.6</v>
      </c>
      <c r="Q47" s="2" t="s">
        <v>930</v>
      </c>
      <c r="R47" s="10">
        <v>2.1000000000000001E-2</v>
      </c>
      <c r="S47" s="5" t="s">
        <v>216</v>
      </c>
      <c r="T47" s="5" t="s">
        <v>216</v>
      </c>
      <c r="U47" s="5" t="s">
        <v>216</v>
      </c>
      <c r="V47" s="5" t="s">
        <v>216</v>
      </c>
      <c r="W47" s="5" t="s">
        <v>216</v>
      </c>
    </row>
    <row r="48" spans="6:23" x14ac:dyDescent="0.3">
      <c r="L48" s="2" t="s">
        <v>21</v>
      </c>
      <c r="M48" s="5">
        <v>30</v>
      </c>
      <c r="N48" s="5">
        <v>0.7</v>
      </c>
    </row>
    <row r="49" spans="12:14" x14ac:dyDescent="0.3">
      <c r="L49" s="2" t="s">
        <v>22</v>
      </c>
      <c r="M49" s="5">
        <v>34</v>
      </c>
      <c r="N49" s="5">
        <v>0.8</v>
      </c>
    </row>
    <row r="50" spans="12:14" x14ac:dyDescent="0.3">
      <c r="L50" s="2"/>
      <c r="M50" s="5"/>
      <c r="N50" s="5"/>
    </row>
    <row r="51" spans="12:14" x14ac:dyDescent="0.3">
      <c r="L51" s="2" t="s">
        <v>24</v>
      </c>
      <c r="M51" s="5">
        <v>42.6</v>
      </c>
      <c r="N51" s="5" t="s">
        <v>25</v>
      </c>
    </row>
    <row r="52" spans="12:14" x14ac:dyDescent="0.3">
      <c r="L52" s="2"/>
      <c r="M52" s="5"/>
      <c r="N52" s="5"/>
    </row>
    <row r="53" spans="12:14" x14ac:dyDescent="0.3">
      <c r="L53" s="2" t="s">
        <v>26</v>
      </c>
      <c r="M53" s="4">
        <v>1635</v>
      </c>
      <c r="N53" s="5">
        <v>40.1</v>
      </c>
    </row>
    <row r="54" spans="12:14" x14ac:dyDescent="0.3">
      <c r="L54" s="2" t="s">
        <v>27</v>
      </c>
      <c r="M54" s="4">
        <v>1564</v>
      </c>
      <c r="N54" s="5">
        <v>38.299999999999997</v>
      </c>
    </row>
    <row r="55" spans="12:14" x14ac:dyDescent="0.3">
      <c r="L55" s="2" t="s">
        <v>28</v>
      </c>
      <c r="M55" s="4">
        <v>1518</v>
      </c>
      <c r="N55" s="5">
        <v>37.200000000000003</v>
      </c>
    </row>
    <row r="56" spans="12:14" x14ac:dyDescent="0.3">
      <c r="L56" s="2" t="s">
        <v>29</v>
      </c>
      <c r="M56" s="5">
        <v>280</v>
      </c>
      <c r="N56" s="5">
        <v>6.9</v>
      </c>
    </row>
    <row r="57" spans="12:14" x14ac:dyDescent="0.3">
      <c r="L57" s="2" t="s">
        <v>30</v>
      </c>
      <c r="M57" s="5">
        <v>216</v>
      </c>
      <c r="N57" s="5">
        <v>5.3</v>
      </c>
    </row>
    <row r="58" spans="12:14" x14ac:dyDescent="0.3">
      <c r="L58" s="2"/>
      <c r="M58" s="5"/>
      <c r="N58" s="5"/>
    </row>
  </sheetData>
  <mergeCells count="7">
    <mergeCell ref="M1:N1"/>
    <mergeCell ref="Q2:Q4"/>
    <mergeCell ref="R2:W2"/>
    <mergeCell ref="R3:S3"/>
    <mergeCell ref="T3:U3"/>
    <mergeCell ref="V3:W3"/>
    <mergeCell ref="Q1:W1"/>
  </mergeCells>
  <pageMargins left="0.75" right="0.75" top="1" bottom="1" header="0.5" footer="0.5"/>
  <pageSetup scale="27" orientation="portrait" verticalDpi="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topLeftCell="A43" workbookViewId="0">
      <selection activeCell="C48" sqref="C48"/>
    </sheetView>
  </sheetViews>
  <sheetFormatPr defaultColWidth="11.19921875" defaultRowHeight="15.6" x14ac:dyDescent="0.3"/>
  <cols>
    <col min="7" max="7" width="26" customWidth="1"/>
    <col min="18" max="18" width="25.5" customWidth="1"/>
  </cols>
  <sheetData>
    <row r="1" spans="1:20" x14ac:dyDescent="0.3">
      <c r="B1" s="53" t="s">
        <v>1</v>
      </c>
      <c r="C1" s="53"/>
      <c r="H1" s="53" t="s">
        <v>1</v>
      </c>
      <c r="I1" s="53"/>
      <c r="L1" s="51" t="s">
        <v>0</v>
      </c>
      <c r="M1" s="51"/>
      <c r="N1" s="51"/>
      <c r="O1" s="51"/>
      <c r="P1" s="51"/>
      <c r="R1" s="51" t="s">
        <v>904</v>
      </c>
      <c r="S1" s="51"/>
      <c r="T1" s="51"/>
    </row>
    <row r="2" spans="1:20" ht="45" customHeight="1" x14ac:dyDescent="0.3">
      <c r="B2" s="7" t="s">
        <v>2</v>
      </c>
      <c r="C2" s="6" t="s">
        <v>1691</v>
      </c>
      <c r="D2" s="7" t="s">
        <v>34</v>
      </c>
      <c r="E2" s="6" t="s">
        <v>1691</v>
      </c>
      <c r="H2" s="7" t="s">
        <v>2</v>
      </c>
      <c r="I2" s="7" t="s">
        <v>34</v>
      </c>
      <c r="L2" s="2"/>
      <c r="M2" s="5"/>
      <c r="N2" s="5"/>
      <c r="O2" s="5"/>
      <c r="P2" s="5"/>
      <c r="R2" s="52" t="s">
        <v>149</v>
      </c>
      <c r="S2" s="52" t="s">
        <v>150</v>
      </c>
      <c r="T2" s="52"/>
    </row>
    <row r="3" spans="1:20" ht="31.2" x14ac:dyDescent="0.3">
      <c r="A3" s="21" t="s">
        <v>36</v>
      </c>
      <c r="B3" s="33">
        <v>4114</v>
      </c>
      <c r="C3" s="34" t="s">
        <v>676</v>
      </c>
      <c r="D3" s="31">
        <v>4114</v>
      </c>
      <c r="E3" s="23" t="s">
        <v>216</v>
      </c>
      <c r="G3" s="2" t="s">
        <v>35</v>
      </c>
      <c r="H3" s="5"/>
      <c r="I3" s="5"/>
      <c r="L3" s="2" t="s">
        <v>36</v>
      </c>
      <c r="M3" s="4">
        <v>4086</v>
      </c>
      <c r="N3" s="5" t="s">
        <v>913</v>
      </c>
      <c r="O3" s="4">
        <v>4086</v>
      </c>
      <c r="P3" s="5" t="s">
        <v>216</v>
      </c>
      <c r="R3" s="52"/>
      <c r="S3" s="2" t="s">
        <v>625</v>
      </c>
      <c r="T3" s="2" t="s">
        <v>34</v>
      </c>
    </row>
    <row r="4" spans="1:20" x14ac:dyDescent="0.3">
      <c r="A4" s="29">
        <v>4043</v>
      </c>
      <c r="B4" s="33" t="s">
        <v>1424</v>
      </c>
      <c r="C4" s="35">
        <v>0.98299999999999998</v>
      </c>
      <c r="D4" s="23" t="s">
        <v>362</v>
      </c>
      <c r="E4" s="23"/>
      <c r="G4" s="2" t="s">
        <v>36</v>
      </c>
      <c r="H4" s="4">
        <v>4081</v>
      </c>
      <c r="I4" s="5">
        <v>100</v>
      </c>
      <c r="L4" s="2" t="s">
        <v>899</v>
      </c>
      <c r="M4" s="4">
        <v>3984</v>
      </c>
      <c r="N4" s="5" t="s">
        <v>997</v>
      </c>
      <c r="O4" s="10">
        <v>0.97499999999999998</v>
      </c>
      <c r="P4" s="5" t="s">
        <v>410</v>
      </c>
      <c r="R4" s="2" t="s">
        <v>35</v>
      </c>
      <c r="S4" s="5"/>
      <c r="T4" s="5"/>
    </row>
    <row r="5" spans="1:20" ht="31.2" x14ac:dyDescent="0.3">
      <c r="A5" s="21" t="s">
        <v>901</v>
      </c>
      <c r="B5" s="33">
        <v>71</v>
      </c>
      <c r="C5" s="34" t="s">
        <v>191</v>
      </c>
      <c r="D5" s="32">
        <v>1.7000000000000001E-2</v>
      </c>
      <c r="E5" s="23" t="s">
        <v>362</v>
      </c>
      <c r="G5" s="2" t="s">
        <v>37</v>
      </c>
      <c r="H5" s="4">
        <v>4007</v>
      </c>
      <c r="I5" s="5">
        <v>98.2</v>
      </c>
      <c r="L5" s="2" t="s">
        <v>901</v>
      </c>
      <c r="M5" s="5">
        <v>102</v>
      </c>
      <c r="N5" s="5" t="s">
        <v>205</v>
      </c>
      <c r="O5" s="10">
        <v>2.5000000000000001E-2</v>
      </c>
      <c r="P5" s="5" t="s">
        <v>410</v>
      </c>
      <c r="R5" s="2" t="s">
        <v>36</v>
      </c>
      <c r="S5" s="4">
        <v>4090</v>
      </c>
      <c r="T5" s="5">
        <v>100</v>
      </c>
    </row>
    <row r="6" spans="1:20" x14ac:dyDescent="0.3">
      <c r="A6" s="21"/>
      <c r="B6" s="34"/>
      <c r="C6" s="34"/>
      <c r="D6" s="23"/>
      <c r="E6" s="23"/>
      <c r="G6" s="2" t="s">
        <v>38</v>
      </c>
      <c r="H6" s="4">
        <v>3960</v>
      </c>
      <c r="I6" s="5">
        <v>97</v>
      </c>
      <c r="L6" s="2"/>
      <c r="M6" s="5"/>
      <c r="N6" s="5"/>
      <c r="O6" s="5"/>
      <c r="P6" s="5"/>
      <c r="R6" s="2" t="s">
        <v>899</v>
      </c>
      <c r="S6" s="4">
        <v>4055</v>
      </c>
      <c r="T6" s="5">
        <v>99.1</v>
      </c>
    </row>
    <row r="7" spans="1:20" x14ac:dyDescent="0.3">
      <c r="A7" s="21" t="s">
        <v>899</v>
      </c>
      <c r="B7" s="33">
        <v>4043</v>
      </c>
      <c r="C7" s="34" t="s">
        <v>1424</v>
      </c>
      <c r="D7" s="32">
        <v>0.98299999999999998</v>
      </c>
      <c r="E7" s="23" t="s">
        <v>362</v>
      </c>
      <c r="G7" s="2" t="s">
        <v>39</v>
      </c>
      <c r="H7" s="5">
        <v>13</v>
      </c>
      <c r="I7" s="5">
        <v>0.3</v>
      </c>
      <c r="L7" s="2" t="s">
        <v>899</v>
      </c>
      <c r="M7" s="4">
        <v>3984</v>
      </c>
      <c r="N7" s="5" t="s">
        <v>997</v>
      </c>
      <c r="O7" s="10">
        <v>0.97499999999999998</v>
      </c>
      <c r="P7" s="5" t="s">
        <v>410</v>
      </c>
      <c r="R7" s="2" t="s">
        <v>38</v>
      </c>
      <c r="S7" s="4">
        <v>4023</v>
      </c>
      <c r="T7" s="5">
        <v>98.4</v>
      </c>
    </row>
    <row r="8" spans="1:20" ht="31.2" x14ac:dyDescent="0.3">
      <c r="A8" s="21" t="s">
        <v>38</v>
      </c>
      <c r="B8" s="33">
        <v>3961</v>
      </c>
      <c r="C8" s="34" t="s">
        <v>200</v>
      </c>
      <c r="D8" s="32">
        <v>0.96299999999999997</v>
      </c>
      <c r="E8" s="23" t="s">
        <v>393</v>
      </c>
      <c r="G8" s="2" t="s">
        <v>40</v>
      </c>
      <c r="H8" s="5">
        <v>5</v>
      </c>
      <c r="I8" s="5">
        <v>0.1</v>
      </c>
      <c r="L8" s="2" t="s">
        <v>38</v>
      </c>
      <c r="M8" s="4">
        <v>3802</v>
      </c>
      <c r="N8" s="5" t="s">
        <v>1518</v>
      </c>
      <c r="O8" s="10">
        <v>0.93</v>
      </c>
      <c r="P8" s="5" t="s">
        <v>851</v>
      </c>
      <c r="R8" s="2" t="s">
        <v>39</v>
      </c>
      <c r="S8" s="5">
        <v>2</v>
      </c>
      <c r="T8" s="5">
        <v>0</v>
      </c>
    </row>
    <row r="9" spans="1:20" ht="46.8" x14ac:dyDescent="0.3">
      <c r="A9" s="21" t="s">
        <v>39</v>
      </c>
      <c r="B9" s="34">
        <v>1</v>
      </c>
      <c r="C9" s="34" t="s">
        <v>1693</v>
      </c>
      <c r="D9" s="32">
        <v>0</v>
      </c>
      <c r="E9" s="23" t="s">
        <v>1677</v>
      </c>
      <c r="G9" s="2" t="s">
        <v>41</v>
      </c>
      <c r="H9" s="5">
        <v>23</v>
      </c>
      <c r="I9" s="5">
        <v>0.6</v>
      </c>
      <c r="L9" s="2" t="s">
        <v>39</v>
      </c>
      <c r="M9" s="5">
        <v>102</v>
      </c>
      <c r="N9" s="5" t="s">
        <v>844</v>
      </c>
      <c r="O9" s="10">
        <v>2.5000000000000001E-2</v>
      </c>
      <c r="P9" s="5" t="s">
        <v>443</v>
      </c>
      <c r="R9" s="2" t="s">
        <v>40</v>
      </c>
      <c r="S9" s="5">
        <v>5</v>
      </c>
      <c r="T9" s="5">
        <v>0.1</v>
      </c>
    </row>
    <row r="10" spans="1:20" ht="62.4" x14ac:dyDescent="0.3">
      <c r="A10" s="21" t="s">
        <v>40</v>
      </c>
      <c r="B10" s="34">
        <v>1</v>
      </c>
      <c r="C10" s="34" t="s">
        <v>1694</v>
      </c>
      <c r="D10" s="32">
        <v>0</v>
      </c>
      <c r="E10" s="23" t="s">
        <v>1677</v>
      </c>
      <c r="G10" s="2" t="s">
        <v>42</v>
      </c>
      <c r="H10" s="5">
        <v>10</v>
      </c>
      <c r="I10" s="5">
        <v>0.2</v>
      </c>
      <c r="L10" s="2" t="s">
        <v>40</v>
      </c>
      <c r="M10" s="5">
        <v>0</v>
      </c>
      <c r="N10" s="5" t="s">
        <v>233</v>
      </c>
      <c r="O10" s="10">
        <v>0</v>
      </c>
      <c r="P10" s="5" t="s">
        <v>687</v>
      </c>
      <c r="R10" s="2" t="s">
        <v>1534</v>
      </c>
      <c r="S10" s="5">
        <v>3</v>
      </c>
      <c r="T10" s="5">
        <v>0.1</v>
      </c>
    </row>
    <row r="11" spans="1:20" ht="46.8" x14ac:dyDescent="0.3">
      <c r="A11" s="21" t="s">
        <v>41</v>
      </c>
      <c r="B11" s="34">
        <v>70</v>
      </c>
      <c r="C11" s="34" t="s">
        <v>171</v>
      </c>
      <c r="D11" s="32">
        <v>1.7000000000000001E-2</v>
      </c>
      <c r="E11" s="23" t="s">
        <v>765</v>
      </c>
      <c r="G11" s="2" t="s">
        <v>43</v>
      </c>
      <c r="H11" s="5">
        <v>4</v>
      </c>
      <c r="I11" s="5">
        <v>0.1</v>
      </c>
      <c r="L11" s="2" t="s">
        <v>1519</v>
      </c>
      <c r="M11" s="5">
        <v>0</v>
      </c>
      <c r="N11" s="5" t="s">
        <v>233</v>
      </c>
      <c r="O11" s="10">
        <v>0</v>
      </c>
      <c r="P11" s="5" t="s">
        <v>687</v>
      </c>
      <c r="R11" s="2" t="s">
        <v>1535</v>
      </c>
      <c r="S11" s="5">
        <v>0</v>
      </c>
      <c r="T11" s="5">
        <v>0</v>
      </c>
    </row>
    <row r="12" spans="1:20" ht="46.8" x14ac:dyDescent="0.3">
      <c r="A12" s="21" t="s">
        <v>42</v>
      </c>
      <c r="B12" s="34">
        <v>40</v>
      </c>
      <c r="C12" s="34" t="s">
        <v>998</v>
      </c>
      <c r="D12" s="32">
        <v>0.01</v>
      </c>
      <c r="E12" s="23" t="s">
        <v>715</v>
      </c>
      <c r="G12" s="2" t="s">
        <v>44</v>
      </c>
      <c r="H12" s="5">
        <v>1</v>
      </c>
      <c r="I12" s="5">
        <v>0</v>
      </c>
      <c r="L12" s="2" t="s">
        <v>1520</v>
      </c>
      <c r="M12" s="5">
        <v>0</v>
      </c>
      <c r="N12" s="5" t="s">
        <v>233</v>
      </c>
      <c r="O12" s="10">
        <v>0</v>
      </c>
      <c r="P12" s="5" t="s">
        <v>687</v>
      </c>
      <c r="R12" s="2" t="s">
        <v>1536</v>
      </c>
      <c r="S12" s="5">
        <v>0</v>
      </c>
      <c r="T12" s="5">
        <v>0</v>
      </c>
    </row>
    <row r="13" spans="1:20" ht="46.8" x14ac:dyDescent="0.3">
      <c r="A13" s="21" t="s">
        <v>43</v>
      </c>
      <c r="B13" s="34">
        <v>9</v>
      </c>
      <c r="C13" s="34" t="s">
        <v>671</v>
      </c>
      <c r="D13" s="32">
        <v>2E-3</v>
      </c>
      <c r="E13" s="23" t="s">
        <v>918</v>
      </c>
      <c r="G13" s="2" t="s">
        <v>45</v>
      </c>
      <c r="H13" s="5">
        <v>4</v>
      </c>
      <c r="I13" s="5">
        <v>0.1</v>
      </c>
      <c r="L13" s="2" t="s">
        <v>1521</v>
      </c>
      <c r="M13" s="5">
        <v>0</v>
      </c>
      <c r="N13" s="5" t="s">
        <v>233</v>
      </c>
      <c r="O13" s="10">
        <v>0</v>
      </c>
      <c r="P13" s="5" t="s">
        <v>687</v>
      </c>
      <c r="R13" s="2" t="s">
        <v>1537</v>
      </c>
      <c r="S13" s="5">
        <v>2</v>
      </c>
      <c r="T13" s="5">
        <v>0</v>
      </c>
    </row>
    <row r="14" spans="1:20" ht="31.2" x14ac:dyDescent="0.3">
      <c r="A14" s="21" t="s">
        <v>44</v>
      </c>
      <c r="B14" s="34">
        <v>0</v>
      </c>
      <c r="C14" s="34" t="s">
        <v>233</v>
      </c>
      <c r="D14" s="32">
        <v>0</v>
      </c>
      <c r="E14" s="23" t="s">
        <v>918</v>
      </c>
      <c r="G14" s="2" t="s">
        <v>46</v>
      </c>
      <c r="H14" s="5">
        <v>3</v>
      </c>
      <c r="I14" s="5">
        <v>0.1</v>
      </c>
      <c r="L14" s="2" t="s">
        <v>1522</v>
      </c>
      <c r="M14" s="5">
        <v>0</v>
      </c>
      <c r="N14" s="5" t="s">
        <v>233</v>
      </c>
      <c r="O14" s="10">
        <v>0</v>
      </c>
      <c r="P14" s="5" t="s">
        <v>687</v>
      </c>
      <c r="R14" s="2" t="s">
        <v>41</v>
      </c>
      <c r="S14" s="5">
        <v>21</v>
      </c>
      <c r="T14" s="5">
        <v>0.5</v>
      </c>
    </row>
    <row r="15" spans="1:20" x14ac:dyDescent="0.3">
      <c r="A15" s="21" t="s">
        <v>45</v>
      </c>
      <c r="B15" s="34">
        <v>21</v>
      </c>
      <c r="C15" s="34" t="s">
        <v>1695</v>
      </c>
      <c r="D15" s="32">
        <v>5.0000000000000001E-3</v>
      </c>
      <c r="E15" s="23" t="s">
        <v>491</v>
      </c>
      <c r="G15" s="2" t="s">
        <v>47</v>
      </c>
      <c r="H15" s="5">
        <v>0</v>
      </c>
      <c r="I15" s="5">
        <v>0</v>
      </c>
      <c r="L15" s="2" t="s">
        <v>41</v>
      </c>
      <c r="M15" s="5">
        <v>80</v>
      </c>
      <c r="N15" s="5" t="s">
        <v>1424</v>
      </c>
      <c r="O15" s="10">
        <v>0.02</v>
      </c>
      <c r="P15" s="5" t="s">
        <v>841</v>
      </c>
      <c r="R15" s="2" t="s">
        <v>42</v>
      </c>
      <c r="S15" s="5">
        <v>2</v>
      </c>
      <c r="T15" s="5">
        <v>0</v>
      </c>
    </row>
    <row r="16" spans="1:20" ht="31.2" x14ac:dyDescent="0.3">
      <c r="A16" s="21" t="s">
        <v>46</v>
      </c>
      <c r="B16" s="34">
        <v>0</v>
      </c>
      <c r="C16" s="34" t="s">
        <v>233</v>
      </c>
      <c r="D16" s="32">
        <v>0</v>
      </c>
      <c r="E16" s="23" t="s">
        <v>918</v>
      </c>
      <c r="G16" s="2" t="s">
        <v>48</v>
      </c>
      <c r="H16" s="5">
        <v>1</v>
      </c>
      <c r="I16" s="5">
        <v>0</v>
      </c>
      <c r="L16" s="2" t="s">
        <v>42</v>
      </c>
      <c r="M16" s="5">
        <v>58</v>
      </c>
      <c r="N16" s="5" t="s">
        <v>211</v>
      </c>
      <c r="O16" s="10">
        <v>1.4E-2</v>
      </c>
      <c r="P16" s="5" t="s">
        <v>765</v>
      </c>
      <c r="R16" s="2" t="s">
        <v>43</v>
      </c>
      <c r="S16" s="5">
        <v>6</v>
      </c>
      <c r="T16" s="5">
        <v>0.1</v>
      </c>
    </row>
    <row r="17" spans="1:20" ht="31.2" x14ac:dyDescent="0.3">
      <c r="A17" s="21" t="s">
        <v>47</v>
      </c>
      <c r="B17" s="34">
        <v>0</v>
      </c>
      <c r="C17" s="34" t="s">
        <v>233</v>
      </c>
      <c r="D17" s="32">
        <v>0</v>
      </c>
      <c r="E17" s="23" t="s">
        <v>918</v>
      </c>
      <c r="G17" s="2" t="s">
        <v>49</v>
      </c>
      <c r="H17" s="5">
        <v>0</v>
      </c>
      <c r="I17" s="5">
        <v>0</v>
      </c>
      <c r="L17" s="2" t="s">
        <v>43</v>
      </c>
      <c r="M17" s="5">
        <v>8</v>
      </c>
      <c r="N17" s="5" t="s">
        <v>717</v>
      </c>
      <c r="O17" s="10">
        <v>2E-3</v>
      </c>
      <c r="P17" s="5" t="s">
        <v>939</v>
      </c>
      <c r="R17" s="2" t="s">
        <v>44</v>
      </c>
      <c r="S17" s="5">
        <v>0</v>
      </c>
      <c r="T17" s="5">
        <v>0</v>
      </c>
    </row>
    <row r="18" spans="1:20" x14ac:dyDescent="0.3">
      <c r="A18" s="21" t="s">
        <v>1523</v>
      </c>
      <c r="B18" s="34">
        <v>0</v>
      </c>
      <c r="C18" s="34" t="s">
        <v>233</v>
      </c>
      <c r="D18" s="32">
        <v>0</v>
      </c>
      <c r="E18" s="23" t="s">
        <v>918</v>
      </c>
      <c r="G18" s="2" t="s">
        <v>50</v>
      </c>
      <c r="H18" s="5">
        <v>0</v>
      </c>
      <c r="I18" s="5">
        <v>0</v>
      </c>
      <c r="L18" s="2" t="s">
        <v>44</v>
      </c>
      <c r="M18" s="5">
        <v>0</v>
      </c>
      <c r="N18" s="5" t="s">
        <v>233</v>
      </c>
      <c r="O18" s="10">
        <v>0</v>
      </c>
      <c r="P18" s="5" t="s">
        <v>687</v>
      </c>
      <c r="R18" s="2" t="s">
        <v>45</v>
      </c>
      <c r="S18" s="5">
        <v>2</v>
      </c>
      <c r="T18" s="5">
        <v>0</v>
      </c>
    </row>
    <row r="19" spans="1:20" ht="78" x14ac:dyDescent="0.3">
      <c r="A19" s="21" t="s">
        <v>49</v>
      </c>
      <c r="B19" s="34">
        <v>0</v>
      </c>
      <c r="C19" s="34" t="s">
        <v>233</v>
      </c>
      <c r="D19" s="32">
        <v>0</v>
      </c>
      <c r="E19" s="23" t="s">
        <v>918</v>
      </c>
      <c r="G19" s="2" t="s">
        <v>51</v>
      </c>
      <c r="H19" s="5">
        <v>0</v>
      </c>
      <c r="I19" s="5">
        <v>0</v>
      </c>
      <c r="L19" s="2" t="s">
        <v>45</v>
      </c>
      <c r="M19" s="5">
        <v>14</v>
      </c>
      <c r="N19" s="5" t="s">
        <v>736</v>
      </c>
      <c r="O19" s="10">
        <v>3.0000000000000001E-3</v>
      </c>
      <c r="P19" s="5" t="s">
        <v>491</v>
      </c>
      <c r="R19" s="2" t="s">
        <v>46</v>
      </c>
      <c r="S19" s="5">
        <v>6</v>
      </c>
      <c r="T19" s="5">
        <v>0.1</v>
      </c>
    </row>
    <row r="20" spans="1:20" ht="31.2" x14ac:dyDescent="0.3">
      <c r="A20" s="21" t="s">
        <v>50</v>
      </c>
      <c r="B20" s="34">
        <v>0</v>
      </c>
      <c r="C20" s="34" t="s">
        <v>233</v>
      </c>
      <c r="D20" s="32">
        <v>0</v>
      </c>
      <c r="E20" s="23" t="s">
        <v>918</v>
      </c>
      <c r="G20" s="2" t="s">
        <v>52</v>
      </c>
      <c r="H20" s="5">
        <v>0</v>
      </c>
      <c r="I20" s="5">
        <v>0</v>
      </c>
      <c r="L20" s="2" t="s">
        <v>46</v>
      </c>
      <c r="M20" s="5">
        <v>0</v>
      </c>
      <c r="N20" s="5" t="s">
        <v>233</v>
      </c>
      <c r="O20" s="10">
        <v>0</v>
      </c>
      <c r="P20" s="5" t="s">
        <v>687</v>
      </c>
      <c r="R20" s="2" t="s">
        <v>47</v>
      </c>
      <c r="S20" s="5">
        <v>5</v>
      </c>
      <c r="T20" s="5">
        <v>0.1</v>
      </c>
    </row>
    <row r="21" spans="1:20" ht="46.8" x14ac:dyDescent="0.3">
      <c r="A21" s="21" t="s">
        <v>51</v>
      </c>
      <c r="B21" s="34">
        <v>0</v>
      </c>
      <c r="C21" s="34" t="s">
        <v>233</v>
      </c>
      <c r="D21" s="32">
        <v>0</v>
      </c>
      <c r="E21" s="23" t="s">
        <v>918</v>
      </c>
      <c r="G21" s="2" t="s">
        <v>53</v>
      </c>
      <c r="H21" s="5">
        <v>0</v>
      </c>
      <c r="I21" s="5">
        <v>0</v>
      </c>
      <c r="L21" s="2" t="s">
        <v>47</v>
      </c>
      <c r="M21" s="5">
        <v>0</v>
      </c>
      <c r="N21" s="5" t="s">
        <v>233</v>
      </c>
      <c r="O21" s="10">
        <v>0</v>
      </c>
      <c r="P21" s="5" t="s">
        <v>687</v>
      </c>
      <c r="R21" s="2" t="s">
        <v>1538</v>
      </c>
      <c r="S21" s="5">
        <v>0</v>
      </c>
      <c r="T21" s="5">
        <v>0</v>
      </c>
    </row>
    <row r="22" spans="1:20" ht="31.2" x14ac:dyDescent="0.3">
      <c r="A22" s="21" t="s">
        <v>52</v>
      </c>
      <c r="B22" s="34">
        <v>0</v>
      </c>
      <c r="C22" s="34" t="s">
        <v>233</v>
      </c>
      <c r="D22" s="32">
        <v>0</v>
      </c>
      <c r="E22" s="23" t="s">
        <v>918</v>
      </c>
      <c r="G22" s="2" t="s">
        <v>54</v>
      </c>
      <c r="H22" s="5">
        <v>6</v>
      </c>
      <c r="I22" s="5">
        <v>0.1</v>
      </c>
      <c r="L22" s="2" t="s">
        <v>1523</v>
      </c>
      <c r="M22" s="5">
        <v>0</v>
      </c>
      <c r="N22" s="5" t="s">
        <v>233</v>
      </c>
      <c r="O22" s="10">
        <v>0</v>
      </c>
      <c r="P22" s="5" t="s">
        <v>687</v>
      </c>
      <c r="R22" s="2" t="s">
        <v>1539</v>
      </c>
      <c r="S22" s="5">
        <v>0</v>
      </c>
      <c r="T22" s="5">
        <v>0</v>
      </c>
    </row>
    <row r="23" spans="1:20" ht="78" x14ac:dyDescent="0.3">
      <c r="A23" s="21" t="s">
        <v>1524</v>
      </c>
      <c r="B23" s="34">
        <v>0</v>
      </c>
      <c r="C23" s="34" t="s">
        <v>233</v>
      </c>
      <c r="D23" s="32">
        <v>0</v>
      </c>
      <c r="E23" s="23" t="s">
        <v>918</v>
      </c>
      <c r="G23" s="2" t="s">
        <v>55</v>
      </c>
      <c r="H23" s="5">
        <v>74</v>
      </c>
      <c r="I23" s="5">
        <v>1.8</v>
      </c>
      <c r="L23" s="2" t="s">
        <v>49</v>
      </c>
      <c r="M23" s="5">
        <v>0</v>
      </c>
      <c r="N23" s="5" t="s">
        <v>233</v>
      </c>
      <c r="O23" s="10">
        <v>0</v>
      </c>
      <c r="P23" s="5" t="s">
        <v>687</v>
      </c>
      <c r="R23" s="2" t="s">
        <v>49</v>
      </c>
      <c r="S23" s="5">
        <v>1</v>
      </c>
      <c r="T23" s="5">
        <v>0</v>
      </c>
    </row>
    <row r="24" spans="1:20" ht="31.2" x14ac:dyDescent="0.3">
      <c r="A24" s="21" t="s">
        <v>900</v>
      </c>
      <c r="B24" s="34">
        <v>10</v>
      </c>
      <c r="C24" s="34" t="s">
        <v>676</v>
      </c>
      <c r="D24" s="32">
        <v>2E-3</v>
      </c>
      <c r="E24" s="23" t="s">
        <v>918</v>
      </c>
      <c r="G24" s="2" t="s">
        <v>56</v>
      </c>
      <c r="H24" s="5">
        <v>30</v>
      </c>
      <c r="I24" s="5">
        <v>0.7</v>
      </c>
      <c r="L24" s="2" t="s">
        <v>50</v>
      </c>
      <c r="M24" s="5">
        <v>0</v>
      </c>
      <c r="N24" s="5" t="s">
        <v>233</v>
      </c>
      <c r="O24" s="10">
        <v>0</v>
      </c>
      <c r="P24" s="5" t="s">
        <v>687</v>
      </c>
      <c r="R24" s="2" t="s">
        <v>50</v>
      </c>
      <c r="S24" s="5">
        <v>0</v>
      </c>
      <c r="T24" s="5">
        <v>0</v>
      </c>
    </row>
    <row r="25" spans="1:20" ht="46.8" x14ac:dyDescent="0.3">
      <c r="A25" s="21" t="s">
        <v>901</v>
      </c>
      <c r="B25" s="33">
        <v>71</v>
      </c>
      <c r="C25" s="34" t="s">
        <v>191</v>
      </c>
      <c r="D25" s="32">
        <v>1.7000000000000001E-2</v>
      </c>
      <c r="E25" s="23" t="s">
        <v>362</v>
      </c>
      <c r="G25" s="2" t="s">
        <v>57</v>
      </c>
      <c r="H25" s="5">
        <v>22</v>
      </c>
      <c r="I25" s="5">
        <v>0.5</v>
      </c>
      <c r="L25" s="2" t="s">
        <v>51</v>
      </c>
      <c r="M25" s="5">
        <v>0</v>
      </c>
      <c r="N25" s="5" t="s">
        <v>233</v>
      </c>
      <c r="O25" s="10">
        <v>0</v>
      </c>
      <c r="P25" s="5" t="s">
        <v>687</v>
      </c>
      <c r="R25" s="2" t="s">
        <v>52</v>
      </c>
      <c r="S25" s="5">
        <v>0</v>
      </c>
      <c r="T25" s="5">
        <v>0</v>
      </c>
    </row>
    <row r="26" spans="1:20" ht="62.4" x14ac:dyDescent="0.3">
      <c r="A26" s="21" t="s">
        <v>1525</v>
      </c>
      <c r="B26" s="34">
        <v>0</v>
      </c>
      <c r="C26" s="34" t="s">
        <v>233</v>
      </c>
      <c r="D26" s="32">
        <v>0</v>
      </c>
      <c r="E26" s="23" t="s">
        <v>918</v>
      </c>
      <c r="G26" s="2" t="s">
        <v>58</v>
      </c>
      <c r="H26" s="5">
        <v>6</v>
      </c>
      <c r="I26" s="5">
        <v>0.1</v>
      </c>
      <c r="L26" s="2" t="s">
        <v>52</v>
      </c>
      <c r="M26" s="5">
        <v>0</v>
      </c>
      <c r="N26" s="5" t="s">
        <v>233</v>
      </c>
      <c r="O26" s="10">
        <v>0</v>
      </c>
      <c r="P26" s="5" t="s">
        <v>687</v>
      </c>
      <c r="R26" s="2" t="s">
        <v>51</v>
      </c>
      <c r="S26" s="5">
        <v>0</v>
      </c>
      <c r="T26" s="5">
        <v>0</v>
      </c>
    </row>
    <row r="27" spans="1:20" ht="78" x14ac:dyDescent="0.3">
      <c r="A27" s="21" t="s">
        <v>1526</v>
      </c>
      <c r="B27" s="34">
        <v>12</v>
      </c>
      <c r="C27" s="34" t="s">
        <v>1166</v>
      </c>
      <c r="D27" s="32">
        <v>3.0000000000000001E-3</v>
      </c>
      <c r="E27" s="23" t="s">
        <v>918</v>
      </c>
      <c r="G27" s="2" t="s">
        <v>59</v>
      </c>
      <c r="H27" s="5">
        <v>3</v>
      </c>
      <c r="I27" s="5">
        <v>0.1</v>
      </c>
      <c r="L27" s="2" t="s">
        <v>1524</v>
      </c>
      <c r="M27" s="5">
        <v>0</v>
      </c>
      <c r="N27" s="5" t="s">
        <v>233</v>
      </c>
      <c r="O27" s="10">
        <v>0</v>
      </c>
      <c r="P27" s="5" t="s">
        <v>687</v>
      </c>
      <c r="R27" s="2" t="s">
        <v>1540</v>
      </c>
      <c r="S27" s="5">
        <v>1</v>
      </c>
      <c r="T27" s="5">
        <v>0</v>
      </c>
    </row>
    <row r="28" spans="1:20" ht="46.8" x14ac:dyDescent="0.3">
      <c r="A28" s="21" t="s">
        <v>1527</v>
      </c>
      <c r="B28" s="34">
        <v>54</v>
      </c>
      <c r="C28" s="34" t="s">
        <v>171</v>
      </c>
      <c r="D28" s="32">
        <v>1.2999999999999999E-2</v>
      </c>
      <c r="E28" s="23" t="s">
        <v>765</v>
      </c>
      <c r="G28" s="2"/>
      <c r="H28" s="5"/>
      <c r="I28" s="5"/>
      <c r="L28" s="2" t="s">
        <v>900</v>
      </c>
      <c r="M28" s="5">
        <v>0</v>
      </c>
      <c r="N28" s="5" t="s">
        <v>233</v>
      </c>
      <c r="O28" s="10">
        <v>0</v>
      </c>
      <c r="P28" s="5" t="s">
        <v>687</v>
      </c>
      <c r="R28" s="2" t="s">
        <v>1541</v>
      </c>
      <c r="S28" s="5">
        <v>0</v>
      </c>
      <c r="T28" s="5">
        <v>0</v>
      </c>
    </row>
    <row r="29" spans="1:20" ht="124.8" x14ac:dyDescent="0.3">
      <c r="A29" s="21" t="s">
        <v>1528</v>
      </c>
      <c r="B29" s="34">
        <v>0</v>
      </c>
      <c r="C29" s="34" t="s">
        <v>233</v>
      </c>
      <c r="D29" s="32">
        <v>0</v>
      </c>
      <c r="E29" s="23" t="s">
        <v>918</v>
      </c>
      <c r="G29" s="2" t="s">
        <v>60</v>
      </c>
      <c r="H29" s="5"/>
      <c r="I29" s="5"/>
      <c r="L29" s="2" t="s">
        <v>901</v>
      </c>
      <c r="M29" s="5">
        <v>102</v>
      </c>
      <c r="N29" s="5" t="s">
        <v>205</v>
      </c>
      <c r="O29" s="10">
        <v>2.5000000000000001E-2</v>
      </c>
      <c r="P29" s="5" t="s">
        <v>410</v>
      </c>
      <c r="R29" s="2" t="s">
        <v>900</v>
      </c>
      <c r="S29" s="5">
        <v>3</v>
      </c>
      <c r="T29" s="5">
        <v>0.1</v>
      </c>
    </row>
    <row r="30" spans="1:20" ht="62.4" x14ac:dyDescent="0.3">
      <c r="A30" s="6" t="s">
        <v>62</v>
      </c>
      <c r="B30" s="23">
        <v>15</v>
      </c>
      <c r="C30" s="23" t="s">
        <v>208</v>
      </c>
      <c r="D30" s="32">
        <v>4.0000000000000001E-3</v>
      </c>
      <c r="E30" s="23" t="s">
        <v>491</v>
      </c>
      <c r="G30" s="2" t="s">
        <v>38</v>
      </c>
      <c r="H30" s="4">
        <v>4027</v>
      </c>
      <c r="I30" s="5">
        <v>98.7</v>
      </c>
      <c r="L30" s="2" t="s">
        <v>1525</v>
      </c>
      <c r="M30" s="5">
        <v>7</v>
      </c>
      <c r="N30" s="5" t="s">
        <v>730</v>
      </c>
      <c r="O30" s="10">
        <v>2E-3</v>
      </c>
      <c r="P30" s="5" t="s">
        <v>939</v>
      </c>
      <c r="R30" s="2" t="s">
        <v>901</v>
      </c>
      <c r="S30" s="5">
        <v>35</v>
      </c>
      <c r="T30" s="5">
        <v>0.9</v>
      </c>
    </row>
    <row r="31" spans="1:20" ht="78" x14ac:dyDescent="0.3">
      <c r="A31" s="6" t="s">
        <v>63</v>
      </c>
      <c r="B31" s="23">
        <v>0</v>
      </c>
      <c r="C31" s="23" t="s">
        <v>233</v>
      </c>
      <c r="D31" s="32">
        <v>0</v>
      </c>
      <c r="E31" s="23" t="s">
        <v>918</v>
      </c>
      <c r="G31" s="2" t="s">
        <v>39</v>
      </c>
      <c r="H31" s="5">
        <v>25</v>
      </c>
      <c r="I31" s="5">
        <v>0.6</v>
      </c>
      <c r="L31" s="2" t="s">
        <v>1526</v>
      </c>
      <c r="M31" s="5">
        <v>0</v>
      </c>
      <c r="N31" s="5" t="s">
        <v>233</v>
      </c>
      <c r="O31" s="10">
        <v>0</v>
      </c>
      <c r="P31" s="5" t="s">
        <v>687</v>
      </c>
      <c r="R31" s="2" t="s">
        <v>1532</v>
      </c>
      <c r="S31" s="5">
        <v>7</v>
      </c>
      <c r="T31" s="5">
        <v>0.2</v>
      </c>
    </row>
    <row r="32" spans="1:20" ht="46.8" x14ac:dyDescent="0.3">
      <c r="A32" s="6" t="s">
        <v>64</v>
      </c>
      <c r="B32" s="23">
        <v>0</v>
      </c>
      <c r="C32" s="23" t="s">
        <v>233</v>
      </c>
      <c r="D32" s="32">
        <v>0</v>
      </c>
      <c r="E32" s="23" t="s">
        <v>918</v>
      </c>
      <c r="G32" s="2" t="s">
        <v>40</v>
      </c>
      <c r="H32" s="5">
        <v>44</v>
      </c>
      <c r="I32" s="5">
        <v>1.1000000000000001</v>
      </c>
      <c r="L32" s="2" t="s">
        <v>1527</v>
      </c>
      <c r="M32" s="5">
        <v>95</v>
      </c>
      <c r="N32" s="5" t="s">
        <v>205</v>
      </c>
      <c r="O32" s="10">
        <v>2.3E-2</v>
      </c>
      <c r="P32" s="5" t="s">
        <v>410</v>
      </c>
      <c r="R32" s="2" t="s">
        <v>1542</v>
      </c>
      <c r="S32" s="5">
        <v>28</v>
      </c>
      <c r="T32" s="5">
        <v>0.7</v>
      </c>
    </row>
    <row r="33" spans="1:20" ht="124.8" x14ac:dyDescent="0.3">
      <c r="A33" s="6" t="s">
        <v>65</v>
      </c>
      <c r="B33" s="23">
        <v>0</v>
      </c>
      <c r="C33" s="23" t="s">
        <v>233</v>
      </c>
      <c r="D33" s="32">
        <v>0</v>
      </c>
      <c r="E33" s="23" t="s">
        <v>918</v>
      </c>
      <c r="G33" s="2" t="s">
        <v>41</v>
      </c>
      <c r="H33" s="5">
        <v>51</v>
      </c>
      <c r="I33" s="5">
        <v>1.2</v>
      </c>
      <c r="L33" s="2" t="s">
        <v>1528</v>
      </c>
      <c r="M33" s="5">
        <v>0</v>
      </c>
      <c r="N33" s="5" t="s">
        <v>233</v>
      </c>
      <c r="O33" s="10">
        <v>0</v>
      </c>
      <c r="P33" s="5" t="s">
        <v>687</v>
      </c>
      <c r="R33" s="2" t="s">
        <v>1543</v>
      </c>
      <c r="S33" s="5">
        <v>26</v>
      </c>
      <c r="T33" s="5">
        <v>0.6</v>
      </c>
    </row>
    <row r="34" spans="1:20" ht="31.2" x14ac:dyDescent="0.3">
      <c r="A34" s="6" t="s">
        <v>907</v>
      </c>
      <c r="B34" s="23">
        <v>15</v>
      </c>
      <c r="C34" s="23" t="s">
        <v>208</v>
      </c>
      <c r="D34" s="32">
        <v>4.0000000000000001E-3</v>
      </c>
      <c r="E34" s="23" t="s">
        <v>491</v>
      </c>
      <c r="G34" s="2" t="s">
        <v>49</v>
      </c>
      <c r="H34" s="5">
        <v>5</v>
      </c>
      <c r="I34" s="5">
        <v>0.1</v>
      </c>
      <c r="L34" s="2"/>
      <c r="M34" s="5"/>
      <c r="N34" s="5"/>
      <c r="O34" s="5"/>
      <c r="P34" s="5"/>
      <c r="R34" s="2" t="s">
        <v>1544</v>
      </c>
      <c r="S34" s="5">
        <v>2</v>
      </c>
      <c r="T34" s="5">
        <v>0</v>
      </c>
    </row>
    <row r="35" spans="1:20" ht="93.6" x14ac:dyDescent="0.3">
      <c r="A35" s="6" t="s">
        <v>67</v>
      </c>
      <c r="B35" s="31">
        <v>4099</v>
      </c>
      <c r="C35" s="23" t="s">
        <v>801</v>
      </c>
      <c r="D35" s="32">
        <v>0.996</v>
      </c>
      <c r="E35" s="23" t="s">
        <v>491</v>
      </c>
      <c r="G35" s="2" t="s">
        <v>54</v>
      </c>
      <c r="H35" s="5">
        <v>13</v>
      </c>
      <c r="I35" s="5">
        <v>0.3</v>
      </c>
      <c r="L35" s="2" t="s">
        <v>1529</v>
      </c>
      <c r="M35" s="5"/>
      <c r="N35" s="5"/>
      <c r="O35" s="5"/>
      <c r="P35" s="5"/>
      <c r="R35" s="2" t="s">
        <v>61</v>
      </c>
      <c r="S35" s="5"/>
      <c r="T35" s="5"/>
    </row>
    <row r="36" spans="1:20" ht="31.2" x14ac:dyDescent="0.3">
      <c r="A36" s="6" t="s">
        <v>70</v>
      </c>
      <c r="B36" s="31">
        <v>3961</v>
      </c>
      <c r="C36" s="23" t="s">
        <v>200</v>
      </c>
      <c r="D36" s="32">
        <v>0.96299999999999997</v>
      </c>
      <c r="E36" s="23" t="s">
        <v>393</v>
      </c>
      <c r="G36" s="2"/>
      <c r="H36" s="5"/>
      <c r="I36" s="5"/>
      <c r="L36" s="2" t="s">
        <v>36</v>
      </c>
      <c r="M36" s="4">
        <v>4086</v>
      </c>
      <c r="N36" s="5" t="s">
        <v>913</v>
      </c>
      <c r="O36" s="4">
        <v>4086</v>
      </c>
      <c r="P36" s="5" t="s">
        <v>216</v>
      </c>
      <c r="R36" s="2" t="s">
        <v>36</v>
      </c>
      <c r="S36" s="4">
        <v>4090</v>
      </c>
      <c r="T36" s="5">
        <v>100</v>
      </c>
    </row>
    <row r="37" spans="1:20" ht="31.2" x14ac:dyDescent="0.3">
      <c r="A37" s="6" t="s">
        <v>71</v>
      </c>
      <c r="B37" s="23">
        <v>1</v>
      </c>
      <c r="C37" s="23" t="s">
        <v>1693</v>
      </c>
      <c r="D37" s="32">
        <v>0</v>
      </c>
      <c r="E37" s="23" t="s">
        <v>1677</v>
      </c>
      <c r="G37" s="2" t="s">
        <v>61</v>
      </c>
      <c r="H37" s="5"/>
      <c r="I37" s="5"/>
      <c r="L37" s="2" t="s">
        <v>38</v>
      </c>
      <c r="M37" s="4">
        <v>3904</v>
      </c>
      <c r="N37" s="5" t="s">
        <v>1530</v>
      </c>
      <c r="O37" s="10">
        <v>0.95499999999999996</v>
      </c>
      <c r="P37" s="5" t="s">
        <v>348</v>
      </c>
      <c r="R37" s="2" t="s">
        <v>62</v>
      </c>
      <c r="S37" s="5">
        <v>34</v>
      </c>
      <c r="T37" s="5">
        <v>0.8</v>
      </c>
    </row>
    <row r="38" spans="1:20" ht="46.8" x14ac:dyDescent="0.3">
      <c r="A38" s="6" t="s">
        <v>72</v>
      </c>
      <c r="B38" s="23">
        <v>1</v>
      </c>
      <c r="C38" s="23" t="s">
        <v>1694</v>
      </c>
      <c r="D38" s="32">
        <v>0</v>
      </c>
      <c r="E38" s="23" t="s">
        <v>1677</v>
      </c>
      <c r="G38" s="2" t="s">
        <v>36</v>
      </c>
      <c r="H38" s="4">
        <v>4081</v>
      </c>
      <c r="I38" s="5">
        <v>100</v>
      </c>
      <c r="L38" s="2" t="s">
        <v>39</v>
      </c>
      <c r="M38" s="5">
        <v>109</v>
      </c>
      <c r="N38" s="5" t="s">
        <v>450</v>
      </c>
      <c r="O38" s="10">
        <v>2.7E-2</v>
      </c>
      <c r="P38" s="5" t="s">
        <v>443</v>
      </c>
      <c r="R38" s="2" t="s">
        <v>63</v>
      </c>
      <c r="S38" s="5">
        <v>3</v>
      </c>
      <c r="T38" s="5">
        <v>0.1</v>
      </c>
    </row>
    <row r="39" spans="1:20" ht="62.4" x14ac:dyDescent="0.3">
      <c r="A39" s="6" t="s">
        <v>73</v>
      </c>
      <c r="B39" s="23">
        <v>70</v>
      </c>
      <c r="C39" s="23" t="s">
        <v>171</v>
      </c>
      <c r="D39" s="32">
        <v>1.7000000000000001E-2</v>
      </c>
      <c r="E39" s="23" t="s">
        <v>765</v>
      </c>
      <c r="G39" s="2" t="s">
        <v>62</v>
      </c>
      <c r="H39" s="5">
        <v>38</v>
      </c>
      <c r="I39" s="5">
        <v>0.9</v>
      </c>
      <c r="L39" s="2" t="s">
        <v>40</v>
      </c>
      <c r="M39" s="5">
        <v>0</v>
      </c>
      <c r="N39" s="5" t="s">
        <v>233</v>
      </c>
      <c r="O39" s="10">
        <v>0</v>
      </c>
      <c r="P39" s="5" t="s">
        <v>687</v>
      </c>
      <c r="R39" s="2" t="s">
        <v>64</v>
      </c>
      <c r="S39" s="5">
        <v>10</v>
      </c>
      <c r="T39" s="5">
        <v>0.2</v>
      </c>
    </row>
    <row r="40" spans="1:20" x14ac:dyDescent="0.3">
      <c r="A40" s="6" t="s">
        <v>74</v>
      </c>
      <c r="B40" s="23">
        <v>0</v>
      </c>
      <c r="C40" s="23" t="s">
        <v>233</v>
      </c>
      <c r="D40" s="32">
        <v>0</v>
      </c>
      <c r="E40" s="23" t="s">
        <v>918</v>
      </c>
      <c r="G40" s="2" t="s">
        <v>63</v>
      </c>
      <c r="H40" s="5">
        <v>8</v>
      </c>
      <c r="I40" s="5">
        <v>0.2</v>
      </c>
      <c r="L40" s="2" t="s">
        <v>41</v>
      </c>
      <c r="M40" s="5">
        <v>175</v>
      </c>
      <c r="N40" s="5" t="s">
        <v>486</v>
      </c>
      <c r="O40" s="10">
        <v>4.2999999999999997E-2</v>
      </c>
      <c r="P40" s="5" t="s">
        <v>443</v>
      </c>
      <c r="R40" s="2" t="s">
        <v>65</v>
      </c>
      <c r="S40" s="5">
        <v>5</v>
      </c>
      <c r="T40" s="5">
        <v>0.1</v>
      </c>
    </row>
    <row r="41" spans="1:20" ht="78" x14ac:dyDescent="0.3">
      <c r="A41" s="6" t="s">
        <v>1531</v>
      </c>
      <c r="B41" s="23">
        <v>0</v>
      </c>
      <c r="C41" s="23" t="s">
        <v>233</v>
      </c>
      <c r="D41" s="32">
        <v>0</v>
      </c>
      <c r="E41" s="23" t="s">
        <v>918</v>
      </c>
      <c r="G41" s="2" t="s">
        <v>64</v>
      </c>
      <c r="H41" s="5">
        <v>8</v>
      </c>
      <c r="I41" s="5">
        <v>0.2</v>
      </c>
      <c r="L41" s="2" t="s">
        <v>49</v>
      </c>
      <c r="M41" s="5">
        <v>0</v>
      </c>
      <c r="N41" s="5" t="s">
        <v>233</v>
      </c>
      <c r="O41" s="10">
        <v>0</v>
      </c>
      <c r="P41" s="5" t="s">
        <v>687</v>
      </c>
      <c r="R41" s="2" t="s">
        <v>907</v>
      </c>
      <c r="S41" s="5">
        <v>16</v>
      </c>
      <c r="T41" s="5">
        <v>0.4</v>
      </c>
    </row>
    <row r="42" spans="1:20" ht="31.2" x14ac:dyDescent="0.3">
      <c r="A42" s="6" t="s">
        <v>901</v>
      </c>
      <c r="B42" s="23">
        <v>66</v>
      </c>
      <c r="C42" s="23" t="s">
        <v>191</v>
      </c>
      <c r="D42" s="32">
        <v>1.6E-2</v>
      </c>
      <c r="E42" s="23" t="s">
        <v>362</v>
      </c>
      <c r="G42" s="2" t="s">
        <v>65</v>
      </c>
      <c r="H42" s="5">
        <v>2</v>
      </c>
      <c r="I42" s="5">
        <v>0</v>
      </c>
      <c r="L42" s="2" t="s">
        <v>900</v>
      </c>
      <c r="M42" s="5">
        <v>0</v>
      </c>
      <c r="N42" s="5" t="s">
        <v>233</v>
      </c>
      <c r="O42" s="10">
        <v>0</v>
      </c>
      <c r="P42" s="5" t="s">
        <v>687</v>
      </c>
      <c r="R42" s="2" t="s">
        <v>67</v>
      </c>
      <c r="S42" s="4">
        <v>4056</v>
      </c>
      <c r="T42" s="5">
        <v>99.2</v>
      </c>
    </row>
    <row r="43" spans="1:20" ht="31.2" x14ac:dyDescent="0.3">
      <c r="A43" s="6" t="s">
        <v>1532</v>
      </c>
      <c r="B43" s="23">
        <v>0</v>
      </c>
      <c r="C43" s="23" t="s">
        <v>233</v>
      </c>
      <c r="D43" s="32">
        <v>0</v>
      </c>
      <c r="E43" s="23" t="s">
        <v>918</v>
      </c>
      <c r="G43" s="2" t="s">
        <v>66</v>
      </c>
      <c r="H43" s="5">
        <v>20</v>
      </c>
      <c r="I43" s="5">
        <v>0.5</v>
      </c>
      <c r="L43" s="2"/>
      <c r="M43" s="5"/>
      <c r="N43" s="5"/>
      <c r="O43" s="5"/>
      <c r="P43" s="5"/>
      <c r="R43" s="2" t="s">
        <v>1545</v>
      </c>
      <c r="S43" s="5"/>
      <c r="T43" s="5"/>
    </row>
    <row r="44" spans="1:20" ht="46.8" x14ac:dyDescent="0.3">
      <c r="A44" s="6" t="s">
        <v>1533</v>
      </c>
      <c r="B44" s="23">
        <v>66</v>
      </c>
      <c r="C44" s="23" t="s">
        <v>191</v>
      </c>
      <c r="D44" s="32">
        <v>1.6E-2</v>
      </c>
      <c r="E44" s="23" t="s">
        <v>362</v>
      </c>
      <c r="G44" s="2" t="s">
        <v>67</v>
      </c>
      <c r="H44" s="4">
        <v>4043</v>
      </c>
      <c r="I44" s="5">
        <v>99.1</v>
      </c>
      <c r="L44" s="2" t="s">
        <v>68</v>
      </c>
      <c r="M44" s="5"/>
      <c r="N44" s="5"/>
      <c r="O44" s="5"/>
      <c r="P44" s="5"/>
      <c r="R44" s="2" t="s">
        <v>36</v>
      </c>
      <c r="S44" s="4">
        <v>4090</v>
      </c>
      <c r="T44" s="5">
        <v>100</v>
      </c>
    </row>
    <row r="45" spans="1:20" ht="31.2" x14ac:dyDescent="0.3">
      <c r="G45" s="2"/>
      <c r="H45" s="5"/>
      <c r="I45" s="5"/>
      <c r="L45" s="2" t="s">
        <v>36</v>
      </c>
      <c r="M45" s="4">
        <v>4086</v>
      </c>
      <c r="N45" s="5" t="s">
        <v>913</v>
      </c>
      <c r="O45" s="4">
        <v>4086</v>
      </c>
      <c r="P45" s="5" t="s">
        <v>216</v>
      </c>
      <c r="R45" s="2" t="s">
        <v>899</v>
      </c>
      <c r="S45" s="4">
        <v>4055</v>
      </c>
      <c r="T45" s="5">
        <v>99.1</v>
      </c>
    </row>
    <row r="46" spans="1:20" ht="46.8" x14ac:dyDescent="0.3">
      <c r="G46" s="2" t="s">
        <v>68</v>
      </c>
      <c r="H46" s="5"/>
      <c r="I46" s="5"/>
      <c r="L46" s="2" t="s">
        <v>62</v>
      </c>
      <c r="M46" s="5">
        <v>26</v>
      </c>
      <c r="N46" s="5" t="s">
        <v>989</v>
      </c>
      <c r="O46" s="10">
        <v>6.0000000000000001E-3</v>
      </c>
      <c r="P46" s="5" t="s">
        <v>371</v>
      </c>
      <c r="R46" s="2" t="s">
        <v>69</v>
      </c>
      <c r="S46" s="5">
        <v>29</v>
      </c>
      <c r="T46" s="5">
        <v>0.7</v>
      </c>
    </row>
    <row r="47" spans="1:20" x14ac:dyDescent="0.3">
      <c r="G47" s="2" t="s">
        <v>36</v>
      </c>
      <c r="H47" s="4">
        <v>4081</v>
      </c>
      <c r="I47" s="5">
        <v>100</v>
      </c>
      <c r="L47" s="2" t="s">
        <v>63</v>
      </c>
      <c r="M47" s="5">
        <v>10</v>
      </c>
      <c r="N47" s="5" t="s">
        <v>671</v>
      </c>
      <c r="O47" s="10">
        <v>2E-3</v>
      </c>
      <c r="P47" s="5" t="s">
        <v>918</v>
      </c>
      <c r="R47" s="2" t="s">
        <v>67</v>
      </c>
      <c r="S47" s="4">
        <v>4026</v>
      </c>
      <c r="T47" s="5">
        <v>98.4</v>
      </c>
    </row>
    <row r="48" spans="1:20" ht="31.2" x14ac:dyDescent="0.3">
      <c r="G48" s="2" t="s">
        <v>69</v>
      </c>
      <c r="H48" s="5">
        <v>38</v>
      </c>
      <c r="I48" s="5">
        <v>0.9</v>
      </c>
      <c r="L48" s="2" t="s">
        <v>64</v>
      </c>
      <c r="M48" s="5">
        <v>0</v>
      </c>
      <c r="N48" s="5" t="s">
        <v>233</v>
      </c>
      <c r="O48" s="10">
        <v>0</v>
      </c>
      <c r="P48" s="5" t="s">
        <v>687</v>
      </c>
      <c r="R48" s="2" t="s">
        <v>901</v>
      </c>
      <c r="S48" s="5">
        <v>35</v>
      </c>
      <c r="T48" s="5">
        <v>0.9</v>
      </c>
    </row>
    <row r="49" spans="7:20" x14ac:dyDescent="0.3">
      <c r="G49" s="2" t="s">
        <v>70</v>
      </c>
      <c r="H49" s="5">
        <v>23</v>
      </c>
      <c r="I49" s="5">
        <v>0.6</v>
      </c>
      <c r="L49" s="2" t="s">
        <v>65</v>
      </c>
      <c r="M49" s="5">
        <v>0</v>
      </c>
      <c r="N49" s="5" t="s">
        <v>233</v>
      </c>
      <c r="O49" s="10">
        <v>0</v>
      </c>
      <c r="P49" s="5" t="s">
        <v>687</v>
      </c>
      <c r="R49" s="2" t="s">
        <v>69</v>
      </c>
      <c r="S49" s="5">
        <v>5</v>
      </c>
      <c r="T49" s="5">
        <v>0.1</v>
      </c>
    </row>
    <row r="50" spans="7:20" ht="46.8" x14ac:dyDescent="0.3">
      <c r="G50" s="2" t="s">
        <v>71</v>
      </c>
      <c r="H50" s="5">
        <v>2</v>
      </c>
      <c r="I50" s="5">
        <v>0</v>
      </c>
      <c r="L50" s="2" t="s">
        <v>907</v>
      </c>
      <c r="M50" s="5">
        <v>16</v>
      </c>
      <c r="N50" s="5" t="s">
        <v>974</v>
      </c>
      <c r="O50" s="10">
        <v>4.0000000000000001E-3</v>
      </c>
      <c r="P50" s="5" t="s">
        <v>491</v>
      </c>
      <c r="R50" s="2" t="s">
        <v>67</v>
      </c>
      <c r="S50" s="5">
        <v>30</v>
      </c>
      <c r="T50" s="5">
        <v>0.7</v>
      </c>
    </row>
    <row r="51" spans="7:20" ht="46.8" x14ac:dyDescent="0.3">
      <c r="G51" s="2" t="s">
        <v>72</v>
      </c>
      <c r="H51" s="5">
        <v>1</v>
      </c>
      <c r="I51" s="5">
        <v>0</v>
      </c>
      <c r="L51" s="2" t="s">
        <v>67</v>
      </c>
      <c r="M51" s="4">
        <v>4060</v>
      </c>
      <c r="N51" s="5" t="s">
        <v>792</v>
      </c>
      <c r="O51" s="10">
        <v>0.99399999999999999</v>
      </c>
      <c r="P51" s="5" t="s">
        <v>371</v>
      </c>
    </row>
    <row r="52" spans="7:20" x14ac:dyDescent="0.3">
      <c r="G52" s="2" t="s">
        <v>73</v>
      </c>
      <c r="H52" s="5">
        <v>1</v>
      </c>
      <c r="I52" s="5">
        <v>0</v>
      </c>
      <c r="L52" s="2" t="s">
        <v>70</v>
      </c>
      <c r="M52" s="4">
        <v>3776</v>
      </c>
      <c r="N52" s="5" t="s">
        <v>1518</v>
      </c>
      <c r="O52" s="10">
        <v>0.92400000000000004</v>
      </c>
      <c r="P52" s="5" t="s">
        <v>851</v>
      </c>
    </row>
    <row r="53" spans="7:20" ht="62.4" x14ac:dyDescent="0.3">
      <c r="G53" s="2" t="s">
        <v>74</v>
      </c>
      <c r="H53" s="5">
        <v>0</v>
      </c>
      <c r="I53" s="5">
        <v>0</v>
      </c>
      <c r="L53" s="2" t="s">
        <v>71</v>
      </c>
      <c r="M53" s="5">
        <v>102</v>
      </c>
      <c r="N53" s="5" t="s">
        <v>844</v>
      </c>
      <c r="O53" s="10">
        <v>2.5000000000000001E-2</v>
      </c>
      <c r="P53" s="5" t="s">
        <v>443</v>
      </c>
    </row>
    <row r="54" spans="7:20" ht="78" x14ac:dyDescent="0.3">
      <c r="G54" s="2" t="s">
        <v>75</v>
      </c>
      <c r="H54" s="5">
        <v>6</v>
      </c>
      <c r="I54" s="5">
        <v>0.1</v>
      </c>
      <c r="L54" s="2" t="s">
        <v>72</v>
      </c>
      <c r="M54" s="5">
        <v>0</v>
      </c>
      <c r="N54" s="5" t="s">
        <v>233</v>
      </c>
      <c r="O54" s="10">
        <v>0</v>
      </c>
      <c r="P54" s="5" t="s">
        <v>687</v>
      </c>
    </row>
    <row r="55" spans="7:20" x14ac:dyDescent="0.3">
      <c r="G55" s="2" t="s">
        <v>55</v>
      </c>
      <c r="H55" s="5">
        <v>5</v>
      </c>
      <c r="I55" s="5">
        <v>0.1</v>
      </c>
      <c r="L55" s="2" t="s">
        <v>73</v>
      </c>
      <c r="M55" s="5">
        <v>80</v>
      </c>
      <c r="N55" s="5" t="s">
        <v>1424</v>
      </c>
      <c r="O55" s="10">
        <v>0.02</v>
      </c>
      <c r="P55" s="5" t="s">
        <v>841</v>
      </c>
    </row>
    <row r="56" spans="7:20" ht="93.6" x14ac:dyDescent="0.3">
      <c r="G56" s="2" t="s">
        <v>67</v>
      </c>
      <c r="H56" s="4">
        <v>4043</v>
      </c>
      <c r="I56" s="5">
        <v>99.1</v>
      </c>
      <c r="L56" s="2" t="s">
        <v>74</v>
      </c>
      <c r="M56" s="5">
        <v>0</v>
      </c>
      <c r="N56" s="5" t="s">
        <v>233</v>
      </c>
      <c r="O56" s="10">
        <v>0</v>
      </c>
      <c r="P56" s="5" t="s">
        <v>687</v>
      </c>
    </row>
    <row r="57" spans="7:20" ht="31.2" x14ac:dyDescent="0.3">
      <c r="G57" s="2" t="s">
        <v>70</v>
      </c>
      <c r="H57" s="4">
        <v>3937</v>
      </c>
      <c r="I57" s="5">
        <v>96.5</v>
      </c>
      <c r="L57" s="2" t="s">
        <v>1531</v>
      </c>
      <c r="M57" s="5">
        <v>0</v>
      </c>
      <c r="N57" s="5" t="s">
        <v>233</v>
      </c>
      <c r="O57" s="10">
        <v>0</v>
      </c>
      <c r="P57" s="5" t="s">
        <v>687</v>
      </c>
    </row>
    <row r="58" spans="7:20" ht="31.2" x14ac:dyDescent="0.3">
      <c r="G58" s="2" t="s">
        <v>71</v>
      </c>
      <c r="H58" s="5">
        <v>11</v>
      </c>
      <c r="I58" s="5">
        <v>0.3</v>
      </c>
      <c r="L58" s="2" t="s">
        <v>901</v>
      </c>
      <c r="M58" s="5">
        <v>102</v>
      </c>
      <c r="N58" s="5" t="s">
        <v>205</v>
      </c>
      <c r="O58" s="10">
        <v>2.5000000000000001E-2</v>
      </c>
      <c r="P58" s="5" t="s">
        <v>410</v>
      </c>
    </row>
    <row r="59" spans="7:20" ht="62.4" x14ac:dyDescent="0.3">
      <c r="G59" s="2" t="s">
        <v>72</v>
      </c>
      <c r="H59" s="5">
        <v>4</v>
      </c>
      <c r="I59" s="5">
        <v>0.1</v>
      </c>
      <c r="L59" s="2" t="s">
        <v>1532</v>
      </c>
      <c r="M59" s="5">
        <v>0</v>
      </c>
      <c r="N59" s="5" t="s">
        <v>233</v>
      </c>
      <c r="O59" s="10">
        <v>0</v>
      </c>
      <c r="P59" s="5" t="s">
        <v>687</v>
      </c>
    </row>
    <row r="60" spans="7:20" ht="93.6" x14ac:dyDescent="0.3">
      <c r="G60" s="2" t="s">
        <v>73</v>
      </c>
      <c r="H60" s="5">
        <v>22</v>
      </c>
      <c r="I60" s="5">
        <v>0.5</v>
      </c>
      <c r="L60" s="2" t="s">
        <v>1533</v>
      </c>
      <c r="M60" s="5">
        <v>102</v>
      </c>
      <c r="N60" s="5" t="s">
        <v>205</v>
      </c>
      <c r="O60" s="10">
        <v>2.5000000000000001E-2</v>
      </c>
      <c r="P60" s="5" t="s">
        <v>410</v>
      </c>
    </row>
    <row r="61" spans="7:20" ht="31.2" x14ac:dyDescent="0.3">
      <c r="G61" s="2" t="s">
        <v>74</v>
      </c>
      <c r="H61" s="5">
        <v>0</v>
      </c>
      <c r="I61" s="5">
        <v>0</v>
      </c>
    </row>
    <row r="62" spans="7:20" x14ac:dyDescent="0.3">
      <c r="G62" s="2" t="s">
        <v>75</v>
      </c>
      <c r="H62" s="5">
        <v>0</v>
      </c>
      <c r="I62" s="5">
        <v>0</v>
      </c>
    </row>
    <row r="63" spans="7:20" x14ac:dyDescent="0.3">
      <c r="G63" s="2" t="s">
        <v>55</v>
      </c>
      <c r="H63" s="5">
        <v>69</v>
      </c>
      <c r="I63" s="5">
        <v>1.7</v>
      </c>
    </row>
  </sheetData>
  <mergeCells count="6">
    <mergeCell ref="B1:C1"/>
    <mergeCell ref="H1:I1"/>
    <mergeCell ref="L1:P1"/>
    <mergeCell ref="R2:R3"/>
    <mergeCell ref="S2:T2"/>
    <mergeCell ref="R1:T1"/>
  </mergeCells>
  <pageMargins left="0.25" right="0.25" top="0.75" bottom="0.75" header="0.3" footer="0.3"/>
  <pageSetup scale="24" orientation="portrait" horizontalDpi="4294967292" verticalDpi="4294967292"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9"/>
  <sheetViews>
    <sheetView tabSelected="1" topLeftCell="A64" workbookViewId="0">
      <selection activeCell="C70" sqref="C70"/>
    </sheetView>
  </sheetViews>
  <sheetFormatPr defaultColWidth="11.19921875" defaultRowHeight="15.6" x14ac:dyDescent="0.3"/>
  <cols>
    <col min="1" max="1" width="11.19921875" style="6"/>
    <col min="7" max="7" width="29.19921875" customWidth="1"/>
    <col min="14" max="14" width="36" customWidth="1"/>
    <col min="20" max="20" width="28.296875" customWidth="1"/>
  </cols>
  <sheetData>
    <row r="1" spans="1:22" x14ac:dyDescent="0.3">
      <c r="A1" s="6" t="s">
        <v>1707</v>
      </c>
      <c r="G1" s="54" t="s">
        <v>0</v>
      </c>
      <c r="H1" s="54"/>
      <c r="I1" s="54"/>
      <c r="J1" s="54"/>
      <c r="K1" s="54"/>
      <c r="N1" t="s">
        <v>1</v>
      </c>
      <c r="T1" t="s">
        <v>1</v>
      </c>
    </row>
    <row r="2" spans="1:22" ht="45" customHeight="1" x14ac:dyDescent="0.3">
      <c r="A2" s="52" t="s">
        <v>149</v>
      </c>
      <c r="B2" s="52" t="s">
        <v>150</v>
      </c>
      <c r="C2" s="52"/>
      <c r="D2" s="52"/>
      <c r="E2" s="52"/>
      <c r="G2" s="52" t="s">
        <v>149</v>
      </c>
      <c r="H2" s="52" t="s">
        <v>150</v>
      </c>
      <c r="I2" s="52"/>
      <c r="J2" s="52"/>
      <c r="K2" s="52"/>
      <c r="N2" s="52" t="s">
        <v>149</v>
      </c>
      <c r="O2" s="52" t="s">
        <v>150</v>
      </c>
      <c r="P2" s="52"/>
      <c r="T2" s="52" t="s">
        <v>149</v>
      </c>
      <c r="U2" s="52" t="s">
        <v>1661</v>
      </c>
      <c r="V2" s="52"/>
    </row>
    <row r="3" spans="1:22" ht="46.8" x14ac:dyDescent="0.3">
      <c r="A3" s="52"/>
      <c r="B3" s="21" t="s">
        <v>154</v>
      </c>
      <c r="C3" s="21" t="s">
        <v>155</v>
      </c>
      <c r="D3" s="21" t="s">
        <v>34</v>
      </c>
      <c r="E3" s="21" t="s">
        <v>643</v>
      </c>
      <c r="G3" s="52"/>
      <c r="H3" s="2" t="s">
        <v>154</v>
      </c>
      <c r="I3" s="2" t="s">
        <v>155</v>
      </c>
      <c r="J3" s="2" t="s">
        <v>34</v>
      </c>
      <c r="K3" s="2" t="s">
        <v>643</v>
      </c>
      <c r="N3" s="52"/>
      <c r="O3" s="2" t="s">
        <v>625</v>
      </c>
      <c r="P3" s="2" t="s">
        <v>34</v>
      </c>
      <c r="T3" s="52"/>
      <c r="U3" s="11" t="s">
        <v>625</v>
      </c>
      <c r="V3" s="11" t="s">
        <v>34</v>
      </c>
    </row>
    <row r="4" spans="1:22" x14ac:dyDescent="0.3">
      <c r="A4" s="6" t="s">
        <v>89</v>
      </c>
      <c r="G4" s="2" t="s">
        <v>89</v>
      </c>
      <c r="H4" s="5"/>
      <c r="I4" s="5"/>
      <c r="J4" s="5"/>
      <c r="K4" s="5"/>
      <c r="N4" s="2" t="s">
        <v>1327</v>
      </c>
      <c r="O4" s="5"/>
      <c r="P4" s="5"/>
      <c r="T4" s="11" t="s">
        <v>1327</v>
      </c>
      <c r="U4" s="5"/>
      <c r="V4" s="5"/>
    </row>
    <row r="5" spans="1:22" ht="31.2" x14ac:dyDescent="0.3">
      <c r="A5" s="6" t="s">
        <v>90</v>
      </c>
      <c r="B5" s="3">
        <v>1562</v>
      </c>
      <c r="C5" t="s">
        <v>1424</v>
      </c>
      <c r="D5" s="3">
        <v>1562</v>
      </c>
      <c r="E5" t="s">
        <v>216</v>
      </c>
      <c r="G5" s="2" t="s">
        <v>90</v>
      </c>
      <c r="H5" s="4">
        <v>1624</v>
      </c>
      <c r="I5" s="5" t="s">
        <v>166</v>
      </c>
      <c r="J5" s="4">
        <v>1624</v>
      </c>
      <c r="K5" s="5" t="s">
        <v>216</v>
      </c>
      <c r="N5" s="2" t="s">
        <v>555</v>
      </c>
      <c r="O5" s="4">
        <v>1106</v>
      </c>
      <c r="P5" s="5">
        <v>100</v>
      </c>
      <c r="T5" s="11" t="s">
        <v>555</v>
      </c>
      <c r="U5" s="4">
        <v>45835</v>
      </c>
      <c r="V5" s="5">
        <v>100</v>
      </c>
    </row>
    <row r="6" spans="1:22" x14ac:dyDescent="0.3">
      <c r="A6" s="6" t="s">
        <v>909</v>
      </c>
      <c r="B6" s="3">
        <v>1089</v>
      </c>
      <c r="C6" t="s">
        <v>997</v>
      </c>
      <c r="D6" s="28">
        <v>0.69699999999999995</v>
      </c>
      <c r="E6" t="s">
        <v>354</v>
      </c>
      <c r="G6" s="2" t="s">
        <v>909</v>
      </c>
      <c r="H6" s="4">
        <v>1207</v>
      </c>
      <c r="I6" s="5" t="s">
        <v>164</v>
      </c>
      <c r="J6" s="10">
        <v>0.74299999999999999</v>
      </c>
      <c r="K6" s="5" t="s">
        <v>434</v>
      </c>
      <c r="N6" s="2" t="s">
        <v>556</v>
      </c>
      <c r="O6" s="5">
        <v>111</v>
      </c>
      <c r="P6" s="5">
        <v>10</v>
      </c>
      <c r="T6" s="11" t="s">
        <v>556</v>
      </c>
      <c r="U6" s="4">
        <v>2769</v>
      </c>
      <c r="V6" s="5">
        <v>6</v>
      </c>
    </row>
    <row r="7" spans="1:22" ht="31.2" x14ac:dyDescent="0.3">
      <c r="A7" s="6" t="s">
        <v>1696</v>
      </c>
      <c r="B7">
        <v>525</v>
      </c>
      <c r="C7" t="s">
        <v>567</v>
      </c>
      <c r="D7" s="28">
        <v>0.33600000000000002</v>
      </c>
      <c r="E7" t="s">
        <v>426</v>
      </c>
      <c r="G7" s="2" t="s">
        <v>92</v>
      </c>
      <c r="H7" s="5">
        <v>516</v>
      </c>
      <c r="I7" s="5" t="s">
        <v>1093</v>
      </c>
      <c r="J7" s="10">
        <v>0.318</v>
      </c>
      <c r="K7" s="5" t="s">
        <v>852</v>
      </c>
      <c r="N7" s="2" t="s">
        <v>561</v>
      </c>
      <c r="O7" s="5">
        <v>36</v>
      </c>
      <c r="P7" s="5">
        <v>3.3</v>
      </c>
      <c r="T7" s="11" t="s">
        <v>561</v>
      </c>
      <c r="U7" s="4">
        <v>1699</v>
      </c>
      <c r="V7" s="5">
        <v>3.7</v>
      </c>
    </row>
    <row r="8" spans="1:22" x14ac:dyDescent="0.3">
      <c r="A8" s="6" t="s">
        <v>860</v>
      </c>
      <c r="B8">
        <v>965</v>
      </c>
      <c r="C8" t="s">
        <v>1475</v>
      </c>
      <c r="D8" s="28">
        <v>0.61799999999999999</v>
      </c>
      <c r="E8" t="s">
        <v>354</v>
      </c>
      <c r="G8" s="2" t="s">
        <v>860</v>
      </c>
      <c r="H8" s="4">
        <v>1007</v>
      </c>
      <c r="I8" s="5" t="s">
        <v>181</v>
      </c>
      <c r="J8" s="10">
        <v>0.62</v>
      </c>
      <c r="K8" s="5" t="s">
        <v>391</v>
      </c>
      <c r="N8" s="2" t="s">
        <v>1328</v>
      </c>
      <c r="O8" s="5">
        <v>624</v>
      </c>
      <c r="P8" s="5">
        <v>56.4</v>
      </c>
      <c r="T8" s="11" t="s">
        <v>1328</v>
      </c>
      <c r="U8" s="4">
        <v>16336</v>
      </c>
      <c r="V8" s="5">
        <v>35.6</v>
      </c>
    </row>
    <row r="9" spans="1:22" ht="31.2" x14ac:dyDescent="0.3">
      <c r="A9" s="6" t="s">
        <v>1696</v>
      </c>
      <c r="B9">
        <v>423</v>
      </c>
      <c r="C9" t="s">
        <v>1032</v>
      </c>
      <c r="D9" s="28">
        <v>0.27100000000000002</v>
      </c>
      <c r="E9" t="s">
        <v>426</v>
      </c>
      <c r="G9" s="2" t="s">
        <v>92</v>
      </c>
      <c r="H9" s="5">
        <v>396</v>
      </c>
      <c r="I9" s="5" t="s">
        <v>567</v>
      </c>
      <c r="J9" s="10">
        <v>0.24399999999999999</v>
      </c>
      <c r="K9" s="5" t="s">
        <v>377</v>
      </c>
      <c r="N9" s="2" t="s">
        <v>1329</v>
      </c>
      <c r="O9" s="5">
        <v>235</v>
      </c>
      <c r="P9" s="5">
        <v>21.2</v>
      </c>
      <c r="T9" s="11" t="s">
        <v>1329</v>
      </c>
      <c r="U9" s="4">
        <v>7814</v>
      </c>
      <c r="V9" s="5">
        <v>17</v>
      </c>
    </row>
    <row r="10" spans="1:22" ht="31.2" x14ac:dyDescent="0.3">
      <c r="A10" s="6" t="s">
        <v>1292</v>
      </c>
      <c r="B10">
        <v>16</v>
      </c>
      <c r="C10" t="s">
        <v>1166</v>
      </c>
      <c r="D10" s="28">
        <v>0.01</v>
      </c>
      <c r="E10" t="s">
        <v>381</v>
      </c>
      <c r="G10" s="2" t="s">
        <v>1292</v>
      </c>
      <c r="H10" s="5">
        <v>46</v>
      </c>
      <c r="I10" s="5" t="s">
        <v>336</v>
      </c>
      <c r="J10" s="10">
        <v>2.8000000000000001E-2</v>
      </c>
      <c r="K10" s="5" t="s">
        <v>497</v>
      </c>
      <c r="N10" s="2" t="s">
        <v>1330</v>
      </c>
      <c r="O10" s="5">
        <v>100</v>
      </c>
      <c r="P10" s="5">
        <v>9</v>
      </c>
      <c r="T10" s="11" t="s">
        <v>1330</v>
      </c>
      <c r="U10" s="4">
        <v>17217</v>
      </c>
      <c r="V10" s="5">
        <v>37.6</v>
      </c>
    </row>
    <row r="11" spans="1:22" ht="31.2" x14ac:dyDescent="0.3">
      <c r="A11" s="6" t="s">
        <v>1696</v>
      </c>
      <c r="B11">
        <v>16</v>
      </c>
      <c r="C11" t="s">
        <v>1166</v>
      </c>
      <c r="D11" s="28">
        <v>0.01</v>
      </c>
      <c r="E11" t="s">
        <v>381</v>
      </c>
      <c r="G11" s="2" t="s">
        <v>92</v>
      </c>
      <c r="H11" s="5">
        <v>13</v>
      </c>
      <c r="I11" s="5" t="s">
        <v>671</v>
      </c>
      <c r="J11" s="10">
        <v>8.0000000000000002E-3</v>
      </c>
      <c r="K11" s="5" t="s">
        <v>361</v>
      </c>
      <c r="N11" s="2" t="s">
        <v>1114</v>
      </c>
      <c r="O11" s="5"/>
      <c r="P11" s="5"/>
      <c r="T11" s="11" t="s">
        <v>1114</v>
      </c>
      <c r="U11" s="5"/>
      <c r="V11" s="5"/>
    </row>
    <row r="12" spans="1:22" ht="31.2" x14ac:dyDescent="0.3">
      <c r="A12" s="6" t="s">
        <v>1293</v>
      </c>
      <c r="B12">
        <v>108</v>
      </c>
      <c r="C12" t="s">
        <v>186</v>
      </c>
      <c r="D12" s="28">
        <v>6.9000000000000006E-2</v>
      </c>
      <c r="E12" t="s">
        <v>852</v>
      </c>
      <c r="G12" s="2" t="s">
        <v>1293</v>
      </c>
      <c r="H12" s="5">
        <v>154</v>
      </c>
      <c r="I12" s="5" t="s">
        <v>276</v>
      </c>
      <c r="J12" s="10">
        <v>9.5000000000000001E-2</v>
      </c>
      <c r="K12" s="5" t="s">
        <v>349</v>
      </c>
      <c r="N12" s="2" t="s">
        <v>485</v>
      </c>
      <c r="O12" s="4">
        <v>2673</v>
      </c>
      <c r="P12" s="5">
        <v>100</v>
      </c>
      <c r="T12" s="11" t="s">
        <v>485</v>
      </c>
      <c r="U12" s="4">
        <v>92651</v>
      </c>
      <c r="V12" s="5">
        <v>100</v>
      </c>
    </row>
    <row r="13" spans="1:22" ht="31.2" x14ac:dyDescent="0.3">
      <c r="A13" s="6" t="s">
        <v>1696</v>
      </c>
      <c r="B13">
        <v>86</v>
      </c>
      <c r="C13" t="s">
        <v>1093</v>
      </c>
      <c r="D13" s="28">
        <v>5.5E-2</v>
      </c>
      <c r="E13" t="s">
        <v>383</v>
      </c>
      <c r="G13" s="2" t="s">
        <v>92</v>
      </c>
      <c r="H13" s="5">
        <v>107</v>
      </c>
      <c r="I13" s="5" t="s">
        <v>209</v>
      </c>
      <c r="J13" s="10">
        <v>6.6000000000000003E-2</v>
      </c>
      <c r="K13" s="5" t="s">
        <v>411</v>
      </c>
      <c r="N13" s="2" t="s">
        <v>489</v>
      </c>
      <c r="O13" s="5">
        <v>40</v>
      </c>
      <c r="P13" s="5">
        <v>1.5</v>
      </c>
      <c r="T13" s="11" t="s">
        <v>489</v>
      </c>
      <c r="U13" s="4">
        <v>3234</v>
      </c>
      <c r="V13" s="5">
        <v>3.5</v>
      </c>
    </row>
    <row r="14" spans="1:22" x14ac:dyDescent="0.3">
      <c r="A14" s="6" t="s">
        <v>863</v>
      </c>
      <c r="B14">
        <v>473</v>
      </c>
      <c r="C14" t="s">
        <v>510</v>
      </c>
      <c r="D14" s="28">
        <v>0.30299999999999999</v>
      </c>
      <c r="E14" t="s">
        <v>354</v>
      </c>
      <c r="G14" s="2" t="s">
        <v>863</v>
      </c>
      <c r="H14" s="5">
        <v>417</v>
      </c>
      <c r="I14" s="5" t="s">
        <v>488</v>
      </c>
      <c r="J14" s="10">
        <v>0.25700000000000001</v>
      </c>
      <c r="K14" s="5" t="s">
        <v>434</v>
      </c>
      <c r="N14" s="2" t="s">
        <v>492</v>
      </c>
      <c r="O14" s="5">
        <v>139</v>
      </c>
      <c r="P14" s="5">
        <v>5.2</v>
      </c>
      <c r="T14" s="11" t="s">
        <v>492</v>
      </c>
      <c r="U14" s="4">
        <v>5459</v>
      </c>
      <c r="V14" s="5">
        <v>5.9</v>
      </c>
    </row>
    <row r="15" spans="1:22" ht="31.2" x14ac:dyDescent="0.3">
      <c r="A15" s="6" t="s">
        <v>97</v>
      </c>
      <c r="B15">
        <v>229</v>
      </c>
      <c r="C15" t="s">
        <v>198</v>
      </c>
      <c r="D15" s="28">
        <v>0.14699999999999999</v>
      </c>
      <c r="E15" t="s">
        <v>359</v>
      </c>
      <c r="G15" s="2" t="s">
        <v>97</v>
      </c>
      <c r="H15" s="5">
        <v>329</v>
      </c>
      <c r="I15" s="5" t="s">
        <v>597</v>
      </c>
      <c r="J15" s="10">
        <v>0.20300000000000001</v>
      </c>
      <c r="K15" s="5" t="s">
        <v>384</v>
      </c>
      <c r="N15" s="2" t="s">
        <v>475</v>
      </c>
      <c r="O15" s="5">
        <v>573</v>
      </c>
      <c r="P15" s="5">
        <v>21.4</v>
      </c>
      <c r="T15" s="11" t="s">
        <v>475</v>
      </c>
      <c r="U15" s="4">
        <v>21784</v>
      </c>
      <c r="V15" s="5">
        <v>23.5</v>
      </c>
    </row>
    <row r="16" spans="1:22" x14ac:dyDescent="0.3">
      <c r="A16" s="6" t="s">
        <v>30</v>
      </c>
      <c r="B16">
        <v>89</v>
      </c>
      <c r="C16" t="s">
        <v>227</v>
      </c>
      <c r="D16" s="28">
        <v>5.7000000000000002E-2</v>
      </c>
      <c r="E16" t="s">
        <v>713</v>
      </c>
      <c r="G16" s="2" t="s">
        <v>30</v>
      </c>
      <c r="H16" s="5">
        <v>47</v>
      </c>
      <c r="I16" s="5" t="s">
        <v>192</v>
      </c>
      <c r="J16" s="10">
        <v>2.9000000000000001E-2</v>
      </c>
      <c r="K16" s="5" t="s">
        <v>362</v>
      </c>
      <c r="N16" s="2" t="s">
        <v>495</v>
      </c>
      <c r="O16" s="5">
        <v>374</v>
      </c>
      <c r="P16" s="5">
        <v>14</v>
      </c>
      <c r="T16" s="11" t="s">
        <v>495</v>
      </c>
      <c r="U16" s="4">
        <v>15481</v>
      </c>
      <c r="V16" s="5">
        <v>16.7</v>
      </c>
    </row>
    <row r="17" spans="1:22" x14ac:dyDescent="0.3">
      <c r="G17" s="2"/>
      <c r="H17" s="5"/>
      <c r="I17" s="5"/>
      <c r="J17" s="5"/>
      <c r="K17" s="5"/>
      <c r="N17" s="2" t="s">
        <v>617</v>
      </c>
      <c r="O17" s="5">
        <v>296</v>
      </c>
      <c r="P17" s="5">
        <v>11.1</v>
      </c>
      <c r="T17" s="11" t="s">
        <v>617</v>
      </c>
      <c r="U17" s="4">
        <v>8555</v>
      </c>
      <c r="V17" s="5">
        <v>9.1999999999999993</v>
      </c>
    </row>
    <row r="18" spans="1:22" ht="31.2" x14ac:dyDescent="0.3">
      <c r="A18" s="6" t="s">
        <v>1294</v>
      </c>
      <c r="B18">
        <v>557</v>
      </c>
      <c r="C18" t="s">
        <v>196</v>
      </c>
      <c r="D18" s="28">
        <v>0.35699999999999998</v>
      </c>
      <c r="E18" t="s">
        <v>389</v>
      </c>
      <c r="G18" s="2" t="s">
        <v>1294</v>
      </c>
      <c r="H18" s="5">
        <v>548</v>
      </c>
      <c r="I18" s="5" t="s">
        <v>186</v>
      </c>
      <c r="J18" s="10">
        <v>0.33700000000000002</v>
      </c>
      <c r="K18" s="5" t="s">
        <v>423</v>
      </c>
      <c r="N18" s="2" t="s">
        <v>498</v>
      </c>
      <c r="O18" s="5">
        <v>800</v>
      </c>
      <c r="P18" s="5">
        <v>29.9</v>
      </c>
      <c r="T18" s="11" t="s">
        <v>498</v>
      </c>
      <c r="U18" s="4">
        <v>23391</v>
      </c>
      <c r="V18" s="5">
        <v>25.2</v>
      </c>
    </row>
    <row r="19" spans="1:22" ht="31.2" x14ac:dyDescent="0.3">
      <c r="A19" s="6" t="s">
        <v>1295</v>
      </c>
      <c r="B19">
        <v>320</v>
      </c>
      <c r="C19" t="s">
        <v>511</v>
      </c>
      <c r="D19" s="28">
        <v>0.20499999999999999</v>
      </c>
      <c r="E19" t="s">
        <v>352</v>
      </c>
      <c r="G19" s="2" t="s">
        <v>1295</v>
      </c>
      <c r="H19" s="5">
        <v>274</v>
      </c>
      <c r="I19" s="5" t="s">
        <v>522</v>
      </c>
      <c r="J19" s="10">
        <v>0.16900000000000001</v>
      </c>
      <c r="K19" s="5" t="s">
        <v>376</v>
      </c>
      <c r="N19" s="2" t="s">
        <v>499</v>
      </c>
      <c r="O19" s="5">
        <v>451</v>
      </c>
      <c r="P19" s="5">
        <v>16.899999999999999</v>
      </c>
      <c r="T19" s="11" t="s">
        <v>499</v>
      </c>
      <c r="U19" s="4">
        <v>14747</v>
      </c>
      <c r="V19" s="5">
        <v>15.9</v>
      </c>
    </row>
    <row r="20" spans="1:22" ht="31.2" x14ac:dyDescent="0.3">
      <c r="G20" s="2"/>
      <c r="H20" s="5"/>
      <c r="I20" s="5"/>
      <c r="J20" s="5"/>
      <c r="K20" s="5"/>
      <c r="N20" s="2" t="s">
        <v>500</v>
      </c>
      <c r="O20" s="5">
        <v>93.3</v>
      </c>
      <c r="P20" s="5" t="s">
        <v>216</v>
      </c>
      <c r="T20" s="11" t="s">
        <v>500</v>
      </c>
      <c r="U20" s="5">
        <v>90.6</v>
      </c>
      <c r="V20" s="5" t="s">
        <v>216</v>
      </c>
    </row>
    <row r="21" spans="1:22" ht="31.2" x14ac:dyDescent="0.3">
      <c r="A21" s="6" t="s">
        <v>100</v>
      </c>
      <c r="B21">
        <v>2.62</v>
      </c>
      <c r="C21" t="s">
        <v>1296</v>
      </c>
      <c r="D21" t="s">
        <v>216</v>
      </c>
      <c r="E21" t="s">
        <v>216</v>
      </c>
      <c r="G21" s="2" t="s">
        <v>100</v>
      </c>
      <c r="H21" s="5">
        <v>2.5</v>
      </c>
      <c r="I21" s="5" t="s">
        <v>1296</v>
      </c>
      <c r="J21" s="5" t="s">
        <v>216</v>
      </c>
      <c r="K21" s="5" t="s">
        <v>216</v>
      </c>
      <c r="N21" s="2" t="s">
        <v>501</v>
      </c>
      <c r="O21" s="5">
        <v>46.8</v>
      </c>
      <c r="P21" s="5" t="s">
        <v>216</v>
      </c>
      <c r="T21" s="11" t="s">
        <v>501</v>
      </c>
      <c r="U21" s="5">
        <v>41.2</v>
      </c>
      <c r="V21" s="5" t="s">
        <v>216</v>
      </c>
    </row>
    <row r="22" spans="1:22" x14ac:dyDescent="0.3">
      <c r="A22" s="6" t="s">
        <v>910</v>
      </c>
      <c r="B22">
        <v>2.97</v>
      </c>
      <c r="C22" t="s">
        <v>1697</v>
      </c>
      <c r="D22" t="s">
        <v>216</v>
      </c>
      <c r="E22" t="s">
        <v>216</v>
      </c>
      <c r="G22" s="2" t="s">
        <v>910</v>
      </c>
      <c r="H22" s="5">
        <v>2.89</v>
      </c>
      <c r="I22" s="5" t="s">
        <v>702</v>
      </c>
      <c r="J22" s="5" t="s">
        <v>216</v>
      </c>
      <c r="K22" s="5" t="s">
        <v>216</v>
      </c>
      <c r="N22" s="2" t="s">
        <v>1299</v>
      </c>
      <c r="O22" s="5"/>
      <c r="P22" s="5"/>
      <c r="T22" s="11" t="s">
        <v>1299</v>
      </c>
      <c r="U22" s="5"/>
      <c r="V22" s="5"/>
    </row>
    <row r="23" spans="1:22" x14ac:dyDescent="0.3">
      <c r="G23" s="2"/>
      <c r="H23" s="5"/>
      <c r="I23" s="5"/>
      <c r="J23" s="5"/>
      <c r="K23" s="5"/>
      <c r="N23" s="2" t="s">
        <v>1391</v>
      </c>
      <c r="O23" s="4">
        <v>3076</v>
      </c>
      <c r="P23" s="5">
        <v>100</v>
      </c>
      <c r="T23" s="11" t="s">
        <v>1391</v>
      </c>
      <c r="U23" s="4">
        <v>117886</v>
      </c>
      <c r="V23" s="5">
        <v>100</v>
      </c>
    </row>
    <row r="24" spans="1:22" x14ac:dyDescent="0.3">
      <c r="A24" s="6" t="s">
        <v>76</v>
      </c>
      <c r="G24" s="2" t="s">
        <v>76</v>
      </c>
      <c r="H24" s="5"/>
      <c r="I24" s="5"/>
      <c r="J24" s="5"/>
      <c r="K24" s="5"/>
      <c r="N24" s="2" t="s">
        <v>1301</v>
      </c>
      <c r="O24" s="5">
        <v>672</v>
      </c>
      <c r="P24" s="5">
        <v>21.8</v>
      </c>
      <c r="T24" s="11" t="s">
        <v>1301</v>
      </c>
      <c r="U24" s="4">
        <v>38639</v>
      </c>
      <c r="V24" s="5">
        <v>32.799999999999997</v>
      </c>
    </row>
    <row r="25" spans="1:22" x14ac:dyDescent="0.3">
      <c r="A25" s="6" t="s">
        <v>1297</v>
      </c>
      <c r="B25" s="3">
        <v>4090</v>
      </c>
      <c r="C25" t="s">
        <v>1159</v>
      </c>
      <c r="D25" s="3">
        <v>4090</v>
      </c>
      <c r="E25" t="s">
        <v>216</v>
      </c>
      <c r="G25" s="2" t="s">
        <v>1297</v>
      </c>
      <c r="H25" s="4">
        <v>4068</v>
      </c>
      <c r="I25" s="5" t="s">
        <v>208</v>
      </c>
      <c r="J25" s="4">
        <v>4068</v>
      </c>
      <c r="K25" s="5" t="s">
        <v>216</v>
      </c>
      <c r="N25" s="2" t="s">
        <v>1302</v>
      </c>
      <c r="O25" s="4">
        <v>1991</v>
      </c>
      <c r="P25" s="5">
        <v>64.7</v>
      </c>
      <c r="T25" s="11" t="s">
        <v>1302</v>
      </c>
      <c r="U25" s="4">
        <v>61546</v>
      </c>
      <c r="V25" s="5">
        <v>52.2</v>
      </c>
    </row>
    <row r="26" spans="1:22" x14ac:dyDescent="0.3">
      <c r="A26" s="6" t="s">
        <v>78</v>
      </c>
      <c r="B26" s="3">
        <v>1562</v>
      </c>
      <c r="C26" t="s">
        <v>1424</v>
      </c>
      <c r="D26" s="28">
        <v>0.38200000000000001</v>
      </c>
      <c r="E26" t="s">
        <v>841</v>
      </c>
      <c r="G26" s="2" t="s">
        <v>78</v>
      </c>
      <c r="H26" s="4">
        <v>1624</v>
      </c>
      <c r="I26" s="5" t="s">
        <v>166</v>
      </c>
      <c r="J26" s="10">
        <v>0.39900000000000002</v>
      </c>
      <c r="K26" s="5" t="s">
        <v>369</v>
      </c>
      <c r="N26" s="2" t="s">
        <v>1303</v>
      </c>
      <c r="O26" s="5">
        <v>43</v>
      </c>
      <c r="P26" s="5">
        <v>1.4</v>
      </c>
      <c r="T26" s="11" t="s">
        <v>1303</v>
      </c>
      <c r="U26" s="4">
        <v>1332</v>
      </c>
      <c r="V26" s="5">
        <v>1.1000000000000001</v>
      </c>
    </row>
    <row r="27" spans="1:22" x14ac:dyDescent="0.3">
      <c r="A27" s="6" t="s">
        <v>908</v>
      </c>
      <c r="B27">
        <v>942</v>
      </c>
      <c r="C27" t="s">
        <v>200</v>
      </c>
      <c r="D27" s="28">
        <v>0.23</v>
      </c>
      <c r="E27" t="s">
        <v>408</v>
      </c>
      <c r="G27" s="2" t="s">
        <v>908</v>
      </c>
      <c r="H27" s="5">
        <v>999</v>
      </c>
      <c r="I27" s="5" t="s">
        <v>662</v>
      </c>
      <c r="J27" s="10">
        <v>0.246</v>
      </c>
      <c r="K27" s="5" t="s">
        <v>598</v>
      </c>
      <c r="N27" s="2" t="s">
        <v>1304</v>
      </c>
      <c r="O27" s="5">
        <v>76</v>
      </c>
      <c r="P27" s="5">
        <v>2.5</v>
      </c>
      <c r="T27" s="11" t="s">
        <v>1304</v>
      </c>
      <c r="U27" s="4">
        <v>5482</v>
      </c>
      <c r="V27" s="5">
        <v>4.7</v>
      </c>
    </row>
    <row r="28" spans="1:22" x14ac:dyDescent="0.3">
      <c r="A28" s="6" t="s">
        <v>80</v>
      </c>
      <c r="B28" s="3">
        <v>1126</v>
      </c>
      <c r="C28" t="s">
        <v>942</v>
      </c>
      <c r="D28" s="28">
        <v>0.27500000000000002</v>
      </c>
      <c r="E28" t="s">
        <v>713</v>
      </c>
      <c r="G28" s="2" t="s">
        <v>80</v>
      </c>
      <c r="H28" s="4">
        <v>1182</v>
      </c>
      <c r="I28" s="5" t="s">
        <v>487</v>
      </c>
      <c r="J28" s="10">
        <v>0.29099999999999998</v>
      </c>
      <c r="K28" s="5" t="s">
        <v>415</v>
      </c>
      <c r="N28" s="2" t="s">
        <v>4</v>
      </c>
      <c r="O28" s="5">
        <v>62</v>
      </c>
      <c r="P28" s="5">
        <v>2</v>
      </c>
      <c r="T28" s="11" t="s">
        <v>4</v>
      </c>
      <c r="U28" s="4">
        <v>4466</v>
      </c>
      <c r="V28" s="5">
        <v>3.8</v>
      </c>
    </row>
    <row r="29" spans="1:22" x14ac:dyDescent="0.3">
      <c r="A29" s="6" t="s">
        <v>82</v>
      </c>
      <c r="B29">
        <v>72</v>
      </c>
      <c r="C29" t="s">
        <v>557</v>
      </c>
      <c r="D29" s="28">
        <v>1.7999999999999999E-2</v>
      </c>
      <c r="E29" t="s">
        <v>381</v>
      </c>
      <c r="G29" s="2" t="s">
        <v>82</v>
      </c>
      <c r="H29" s="5">
        <v>105</v>
      </c>
      <c r="I29" s="5" t="s">
        <v>203</v>
      </c>
      <c r="J29" s="10">
        <v>2.5999999999999999E-2</v>
      </c>
      <c r="K29" s="5" t="s">
        <v>530</v>
      </c>
      <c r="N29" s="2" t="s">
        <v>1305</v>
      </c>
      <c r="O29" s="5">
        <v>294</v>
      </c>
      <c r="P29" s="5">
        <v>9.6</v>
      </c>
      <c r="T29" s="11" t="s">
        <v>1305</v>
      </c>
      <c r="U29" s="4">
        <v>10887</v>
      </c>
      <c r="V29" s="5">
        <v>9.1999999999999993</v>
      </c>
    </row>
    <row r="30" spans="1:22" x14ac:dyDescent="0.3">
      <c r="A30" s="6" t="s">
        <v>84</v>
      </c>
      <c r="B30">
        <v>388</v>
      </c>
      <c r="C30" t="s">
        <v>759</v>
      </c>
      <c r="D30" s="28">
        <v>9.5000000000000001E-2</v>
      </c>
      <c r="E30" t="s">
        <v>497</v>
      </c>
      <c r="G30" s="2" t="s">
        <v>84</v>
      </c>
      <c r="H30" s="5">
        <v>158</v>
      </c>
      <c r="I30" s="5" t="s">
        <v>205</v>
      </c>
      <c r="J30" s="10">
        <v>3.9E-2</v>
      </c>
      <c r="K30" s="5" t="s">
        <v>410</v>
      </c>
      <c r="N30" s="2" t="s">
        <v>4</v>
      </c>
      <c r="O30" s="5">
        <v>181</v>
      </c>
      <c r="P30" s="5">
        <v>5.9</v>
      </c>
      <c r="T30" s="11" t="s">
        <v>4</v>
      </c>
      <c r="U30" s="4">
        <v>6461</v>
      </c>
      <c r="V30" s="5">
        <v>5.5</v>
      </c>
    </row>
    <row r="31" spans="1:22" ht="31.2" x14ac:dyDescent="0.3">
      <c r="A31" s="6" t="s">
        <v>85</v>
      </c>
      <c r="B31">
        <v>222</v>
      </c>
      <c r="C31" t="s">
        <v>673</v>
      </c>
      <c r="D31" s="28">
        <v>5.3999999999999999E-2</v>
      </c>
      <c r="E31" t="s">
        <v>410</v>
      </c>
      <c r="G31" s="2" t="s">
        <v>85</v>
      </c>
      <c r="H31" s="5">
        <v>107</v>
      </c>
      <c r="I31" s="5" t="s">
        <v>1298</v>
      </c>
      <c r="J31" s="10">
        <v>2.5999999999999999E-2</v>
      </c>
      <c r="K31" s="5" t="s">
        <v>365</v>
      </c>
      <c r="N31" s="2" t="s">
        <v>1392</v>
      </c>
      <c r="O31" s="5"/>
      <c r="P31" s="5"/>
      <c r="T31" s="11" t="s">
        <v>1392</v>
      </c>
      <c r="U31" s="5"/>
      <c r="V31" s="5"/>
    </row>
    <row r="32" spans="1:22" ht="62.4" x14ac:dyDescent="0.3">
      <c r="G32" s="2"/>
      <c r="H32" s="5"/>
      <c r="I32" s="5"/>
      <c r="J32" s="5"/>
      <c r="K32" s="5"/>
      <c r="N32" s="2" t="s">
        <v>1393</v>
      </c>
      <c r="O32" s="5">
        <v>16</v>
      </c>
      <c r="P32" s="5">
        <v>100</v>
      </c>
      <c r="T32" s="11" t="s">
        <v>1393</v>
      </c>
      <c r="U32" s="4">
        <v>1166</v>
      </c>
      <c r="V32" s="5">
        <v>100</v>
      </c>
    </row>
    <row r="33" spans="1:22" ht="31.2" x14ac:dyDescent="0.3">
      <c r="A33" s="6" t="s">
        <v>1299</v>
      </c>
      <c r="G33" s="2" t="s">
        <v>1299</v>
      </c>
      <c r="H33" s="5"/>
      <c r="I33" s="5"/>
      <c r="J33" s="5"/>
      <c r="K33" s="5"/>
      <c r="N33" s="2" t="s">
        <v>1394</v>
      </c>
      <c r="O33" s="5">
        <v>0</v>
      </c>
      <c r="P33" s="5">
        <v>0</v>
      </c>
      <c r="T33" s="11" t="s">
        <v>1394</v>
      </c>
      <c r="U33" s="5">
        <v>367</v>
      </c>
      <c r="V33" s="5">
        <v>31.5</v>
      </c>
    </row>
    <row r="34" spans="1:22" x14ac:dyDescent="0.3">
      <c r="A34" s="6" t="s">
        <v>1300</v>
      </c>
      <c r="B34" s="3">
        <v>1658</v>
      </c>
      <c r="C34" t="s">
        <v>486</v>
      </c>
      <c r="D34" s="3">
        <v>1658</v>
      </c>
      <c r="E34" t="s">
        <v>216</v>
      </c>
      <c r="G34" s="2" t="s">
        <v>1300</v>
      </c>
      <c r="H34" s="4">
        <v>1553</v>
      </c>
      <c r="I34" s="5" t="s">
        <v>1028</v>
      </c>
      <c r="J34" s="4">
        <v>1553</v>
      </c>
      <c r="K34" s="5" t="s">
        <v>216</v>
      </c>
      <c r="N34" s="2" t="s">
        <v>1333</v>
      </c>
      <c r="O34" s="5"/>
      <c r="P34" s="5"/>
      <c r="T34" s="11" t="s">
        <v>1333</v>
      </c>
      <c r="U34" s="5"/>
      <c r="V34" s="5"/>
    </row>
    <row r="35" spans="1:22" ht="31.2" x14ac:dyDescent="0.3">
      <c r="A35" s="6" t="s">
        <v>1301</v>
      </c>
      <c r="B35">
        <v>526</v>
      </c>
      <c r="C35" t="s">
        <v>1030</v>
      </c>
      <c r="D35" s="28">
        <v>0.317</v>
      </c>
      <c r="E35" t="s">
        <v>571</v>
      </c>
      <c r="G35" s="2" t="s">
        <v>1301</v>
      </c>
      <c r="H35" s="5">
        <v>417</v>
      </c>
      <c r="I35" s="5" t="s">
        <v>504</v>
      </c>
      <c r="J35" s="10">
        <v>0.26900000000000002</v>
      </c>
      <c r="K35" s="5" t="s">
        <v>413</v>
      </c>
      <c r="N35" s="2" t="s">
        <v>1334</v>
      </c>
      <c r="O35" s="4">
        <v>2886</v>
      </c>
      <c r="P35" s="5">
        <v>100</v>
      </c>
      <c r="T35" s="11" t="s">
        <v>1334</v>
      </c>
      <c r="U35" s="4">
        <v>111690</v>
      </c>
      <c r="V35" s="5">
        <v>100</v>
      </c>
    </row>
    <row r="36" spans="1:22" x14ac:dyDescent="0.3">
      <c r="A36" s="6" t="s">
        <v>1302</v>
      </c>
      <c r="B36">
        <v>970</v>
      </c>
      <c r="C36" t="s">
        <v>1475</v>
      </c>
      <c r="D36" s="28">
        <v>0.58499999999999996</v>
      </c>
      <c r="E36" t="s">
        <v>724</v>
      </c>
      <c r="G36" s="2" t="s">
        <v>1302</v>
      </c>
      <c r="H36" s="4">
        <v>1032</v>
      </c>
      <c r="I36" s="5" t="s">
        <v>181</v>
      </c>
      <c r="J36" s="10">
        <v>0.66500000000000004</v>
      </c>
      <c r="K36" s="5" t="s">
        <v>434</v>
      </c>
      <c r="N36" s="2" t="s">
        <v>1335</v>
      </c>
      <c r="O36" s="5">
        <v>304</v>
      </c>
      <c r="P36" s="5">
        <v>10.5</v>
      </c>
      <c r="T36" s="11" t="s">
        <v>1335</v>
      </c>
      <c r="U36" s="4">
        <v>12220</v>
      </c>
      <c r="V36" s="5">
        <v>10.9</v>
      </c>
    </row>
    <row r="37" spans="1:22" ht="62.4" x14ac:dyDescent="0.3">
      <c r="A37" s="6" t="s">
        <v>1303</v>
      </c>
      <c r="B37">
        <v>0</v>
      </c>
      <c r="C37" t="s">
        <v>233</v>
      </c>
      <c r="D37" s="28">
        <v>0</v>
      </c>
      <c r="E37" t="s">
        <v>373</v>
      </c>
      <c r="G37" s="2" t="s">
        <v>1303</v>
      </c>
      <c r="H37" s="5">
        <v>30</v>
      </c>
      <c r="I37" s="5" t="s">
        <v>265</v>
      </c>
      <c r="J37" s="10">
        <v>1.9E-2</v>
      </c>
      <c r="K37" s="5" t="s">
        <v>512</v>
      </c>
      <c r="N37" s="2" t="s">
        <v>1336</v>
      </c>
      <c r="O37" s="5"/>
      <c r="P37" s="5"/>
      <c r="T37" s="11" t="s">
        <v>1336</v>
      </c>
      <c r="U37" s="5"/>
      <c r="V37" s="5"/>
    </row>
    <row r="38" spans="1:22" x14ac:dyDescent="0.3">
      <c r="A38" s="6" t="s">
        <v>1304</v>
      </c>
      <c r="B38">
        <v>0</v>
      </c>
      <c r="C38" t="s">
        <v>233</v>
      </c>
      <c r="D38" s="28">
        <v>0</v>
      </c>
      <c r="E38" t="s">
        <v>373</v>
      </c>
      <c r="G38" s="2" t="s">
        <v>1304</v>
      </c>
      <c r="H38" s="5">
        <v>11</v>
      </c>
      <c r="I38" s="5" t="s">
        <v>671</v>
      </c>
      <c r="J38" s="10">
        <v>7.0000000000000001E-3</v>
      </c>
      <c r="K38" s="5" t="s">
        <v>361</v>
      </c>
      <c r="N38" s="2" t="s">
        <v>1395</v>
      </c>
      <c r="O38" s="4">
        <v>1020</v>
      </c>
      <c r="P38" s="5">
        <v>100</v>
      </c>
      <c r="T38" s="11" t="s">
        <v>1395</v>
      </c>
      <c r="U38" s="4">
        <v>35270</v>
      </c>
      <c r="V38" s="5">
        <v>100</v>
      </c>
    </row>
    <row r="39" spans="1:22" x14ac:dyDescent="0.3">
      <c r="A39" s="6" t="s">
        <v>1305</v>
      </c>
      <c r="B39">
        <v>162</v>
      </c>
      <c r="C39" t="s">
        <v>1424</v>
      </c>
      <c r="D39" s="28">
        <v>9.8000000000000004E-2</v>
      </c>
      <c r="E39" t="s">
        <v>377</v>
      </c>
      <c r="G39" s="2" t="s">
        <v>1305</v>
      </c>
      <c r="H39" s="5">
        <v>63</v>
      </c>
      <c r="I39" s="5" t="s">
        <v>265</v>
      </c>
      <c r="J39" s="10">
        <v>4.1000000000000002E-2</v>
      </c>
      <c r="K39" s="5" t="s">
        <v>407</v>
      </c>
      <c r="N39" s="2" t="s">
        <v>1338</v>
      </c>
      <c r="O39" s="5">
        <v>72</v>
      </c>
      <c r="P39" s="5">
        <v>7.1</v>
      </c>
      <c r="T39" s="11" t="s">
        <v>1338</v>
      </c>
      <c r="U39" s="4">
        <v>2620</v>
      </c>
      <c r="V39" s="5">
        <v>7.4</v>
      </c>
    </row>
    <row r="40" spans="1:22" x14ac:dyDescent="0.3">
      <c r="G40" s="2"/>
      <c r="H40" s="5"/>
      <c r="I40" s="5"/>
      <c r="J40" s="5"/>
      <c r="K40" s="5"/>
      <c r="N40" s="2" t="s">
        <v>1396</v>
      </c>
      <c r="O40" s="4">
        <v>2525</v>
      </c>
      <c r="P40" s="5">
        <v>100</v>
      </c>
      <c r="T40" s="11" t="s">
        <v>1396</v>
      </c>
      <c r="U40" s="4">
        <v>88359</v>
      </c>
      <c r="V40" s="5">
        <v>100</v>
      </c>
    </row>
    <row r="41" spans="1:22" x14ac:dyDescent="0.3">
      <c r="A41" s="6" t="s">
        <v>1306</v>
      </c>
      <c r="B41" s="3">
        <v>1694</v>
      </c>
      <c r="C41" t="s">
        <v>681</v>
      </c>
      <c r="D41" s="3">
        <v>1694</v>
      </c>
      <c r="E41" t="s">
        <v>216</v>
      </c>
      <c r="G41" s="2" t="s">
        <v>1306</v>
      </c>
      <c r="H41" s="4">
        <v>1702</v>
      </c>
      <c r="I41" s="5" t="s">
        <v>560</v>
      </c>
      <c r="J41" s="4">
        <v>1702</v>
      </c>
      <c r="K41" s="5" t="s">
        <v>216</v>
      </c>
      <c r="N41" s="2" t="s">
        <v>1338</v>
      </c>
      <c r="O41" s="5">
        <v>297</v>
      </c>
      <c r="P41" s="5">
        <v>11.8</v>
      </c>
      <c r="T41" s="11" t="s">
        <v>1338</v>
      </c>
      <c r="U41" s="4">
        <v>10847</v>
      </c>
      <c r="V41" s="5">
        <v>12.3</v>
      </c>
    </row>
    <row r="42" spans="1:22" x14ac:dyDescent="0.3">
      <c r="A42" s="6" t="s">
        <v>1301</v>
      </c>
      <c r="B42">
        <v>468</v>
      </c>
      <c r="C42" t="s">
        <v>1024</v>
      </c>
      <c r="D42" s="28">
        <v>0.27600000000000002</v>
      </c>
      <c r="E42" t="s">
        <v>399</v>
      </c>
      <c r="G42" s="2" t="s">
        <v>1301</v>
      </c>
      <c r="H42" s="5">
        <v>370</v>
      </c>
      <c r="I42" s="5" t="s">
        <v>197</v>
      </c>
      <c r="J42" s="10">
        <v>0.217</v>
      </c>
      <c r="K42" s="5" t="s">
        <v>163</v>
      </c>
      <c r="N42" s="2" t="s">
        <v>1397</v>
      </c>
      <c r="O42" s="5">
        <v>77.400000000000006</v>
      </c>
      <c r="P42" s="5" t="s">
        <v>216</v>
      </c>
      <c r="T42" s="11" t="s">
        <v>1397</v>
      </c>
      <c r="U42" s="5">
        <v>63.8</v>
      </c>
      <c r="V42" s="5" t="s">
        <v>216</v>
      </c>
    </row>
    <row r="43" spans="1:22" x14ac:dyDescent="0.3">
      <c r="A43" s="6" t="s">
        <v>1302</v>
      </c>
      <c r="B43">
        <v>946</v>
      </c>
      <c r="C43" t="s">
        <v>1421</v>
      </c>
      <c r="D43" s="28">
        <v>0.55800000000000005</v>
      </c>
      <c r="E43" t="s">
        <v>460</v>
      </c>
      <c r="G43" s="2" t="s">
        <v>1302</v>
      </c>
      <c r="H43" s="4">
        <v>1019</v>
      </c>
      <c r="I43" s="5" t="s">
        <v>590</v>
      </c>
      <c r="J43" s="10">
        <v>0.59899999999999998</v>
      </c>
      <c r="K43" s="5" t="s">
        <v>724</v>
      </c>
      <c r="N43" s="2" t="s">
        <v>1398</v>
      </c>
      <c r="O43" s="4">
        <v>2228</v>
      </c>
      <c r="P43" s="5">
        <v>88.2</v>
      </c>
      <c r="T43" s="11" t="s">
        <v>1398</v>
      </c>
      <c r="U43" s="4">
        <v>77512</v>
      </c>
      <c r="V43" s="5">
        <v>87.7</v>
      </c>
    </row>
    <row r="44" spans="1:22" x14ac:dyDescent="0.3">
      <c r="A44" s="6" t="s">
        <v>1303</v>
      </c>
      <c r="B44">
        <v>1</v>
      </c>
      <c r="C44" t="s">
        <v>1694</v>
      </c>
      <c r="D44" s="28">
        <v>1E-3</v>
      </c>
      <c r="E44" t="s">
        <v>917</v>
      </c>
      <c r="G44" s="2" t="s">
        <v>1303</v>
      </c>
      <c r="H44" s="5">
        <v>60</v>
      </c>
      <c r="I44" s="5" t="s">
        <v>336</v>
      </c>
      <c r="J44" s="10">
        <v>3.5000000000000003E-2</v>
      </c>
      <c r="K44" s="5" t="s">
        <v>585</v>
      </c>
      <c r="N44" s="2" t="s">
        <v>1397</v>
      </c>
      <c r="O44" s="5">
        <v>87.6</v>
      </c>
      <c r="P44" s="5" t="s">
        <v>216</v>
      </c>
      <c r="T44" s="11" t="s">
        <v>1397</v>
      </c>
      <c r="U44" s="5">
        <v>83.8</v>
      </c>
      <c r="V44" s="5" t="s">
        <v>216</v>
      </c>
    </row>
    <row r="45" spans="1:22" x14ac:dyDescent="0.3">
      <c r="A45" s="6" t="s">
        <v>1304</v>
      </c>
      <c r="B45">
        <v>50</v>
      </c>
      <c r="C45" t="s">
        <v>989</v>
      </c>
      <c r="D45" s="28">
        <v>0.03</v>
      </c>
      <c r="E45" t="s">
        <v>841</v>
      </c>
      <c r="G45" s="2" t="s">
        <v>1304</v>
      </c>
      <c r="H45" s="5">
        <v>53</v>
      </c>
      <c r="I45" s="5" t="s">
        <v>176</v>
      </c>
      <c r="J45" s="10">
        <v>3.1E-2</v>
      </c>
      <c r="K45" s="5" t="s">
        <v>362</v>
      </c>
      <c r="N45" s="2" t="s">
        <v>521</v>
      </c>
      <c r="O45" s="5">
        <v>277</v>
      </c>
      <c r="P45" s="5">
        <v>100</v>
      </c>
      <c r="T45" s="11" t="s">
        <v>521</v>
      </c>
      <c r="U45" s="4">
        <v>13122</v>
      </c>
      <c r="V45" s="5">
        <v>100</v>
      </c>
    </row>
    <row r="46" spans="1:22" x14ac:dyDescent="0.3">
      <c r="A46" s="6" t="s">
        <v>1305</v>
      </c>
      <c r="B46">
        <v>229</v>
      </c>
      <c r="C46" t="s">
        <v>181</v>
      </c>
      <c r="D46" s="28">
        <v>0.13500000000000001</v>
      </c>
      <c r="E46" t="s">
        <v>441</v>
      </c>
      <c r="G46" s="2" t="s">
        <v>1305</v>
      </c>
      <c r="H46" s="5">
        <v>200</v>
      </c>
      <c r="I46" s="5" t="s">
        <v>196</v>
      </c>
      <c r="J46" s="10">
        <v>0.11799999999999999</v>
      </c>
      <c r="K46" s="5" t="s">
        <v>378</v>
      </c>
      <c r="N46" s="2" t="s">
        <v>1338</v>
      </c>
      <c r="O46" s="5">
        <v>114</v>
      </c>
      <c r="P46" s="5">
        <v>41.2</v>
      </c>
      <c r="T46" s="11" t="s">
        <v>1338</v>
      </c>
      <c r="U46" s="4">
        <v>4864</v>
      </c>
      <c r="V46" s="5">
        <v>37.1</v>
      </c>
    </row>
    <row r="47" spans="1:22" x14ac:dyDescent="0.3">
      <c r="G47" s="2"/>
      <c r="H47" s="5"/>
      <c r="I47" s="5"/>
      <c r="J47" s="5"/>
      <c r="K47" s="5"/>
      <c r="N47" s="2" t="s">
        <v>1399</v>
      </c>
      <c r="O47" s="5"/>
      <c r="P47" s="5"/>
      <c r="T47" s="11" t="s">
        <v>1399</v>
      </c>
      <c r="U47" s="5"/>
      <c r="V47" s="5"/>
    </row>
    <row r="48" spans="1:22" x14ac:dyDescent="0.3">
      <c r="A48" s="6" t="s">
        <v>1307</v>
      </c>
      <c r="G48" s="2" t="s">
        <v>1307</v>
      </c>
      <c r="H48" s="5"/>
      <c r="I48" s="5"/>
      <c r="J48" s="5"/>
      <c r="K48" s="5"/>
      <c r="N48" s="2" t="s">
        <v>1148</v>
      </c>
      <c r="O48" s="4">
        <v>3828</v>
      </c>
      <c r="P48" s="5">
        <v>100</v>
      </c>
      <c r="T48" s="11" t="s">
        <v>1148</v>
      </c>
      <c r="U48" s="4">
        <v>138073</v>
      </c>
      <c r="V48" s="5">
        <v>100</v>
      </c>
    </row>
    <row r="49" spans="1:22" ht="46.8" x14ac:dyDescent="0.3">
      <c r="A49" s="6" t="s">
        <v>1308</v>
      </c>
      <c r="B49">
        <v>36</v>
      </c>
      <c r="C49" t="s">
        <v>1159</v>
      </c>
      <c r="D49">
        <v>36</v>
      </c>
      <c r="E49" t="s">
        <v>216</v>
      </c>
      <c r="G49" s="2" t="s">
        <v>1308</v>
      </c>
      <c r="H49" s="5">
        <v>87</v>
      </c>
      <c r="I49" s="5" t="s">
        <v>227</v>
      </c>
      <c r="J49" s="5">
        <v>87</v>
      </c>
      <c r="K49" s="5" t="s">
        <v>216</v>
      </c>
      <c r="N49" s="2" t="s">
        <v>1400</v>
      </c>
      <c r="O49" s="4">
        <v>2549</v>
      </c>
      <c r="P49" s="5">
        <v>66.599999999999994</v>
      </c>
      <c r="T49" s="11" t="s">
        <v>1400</v>
      </c>
      <c r="U49" s="4">
        <v>71062</v>
      </c>
      <c r="V49" s="5">
        <v>51.5</v>
      </c>
    </row>
    <row r="50" spans="1:22" ht="31.2" x14ac:dyDescent="0.3">
      <c r="A50" s="6" t="s">
        <v>1309</v>
      </c>
      <c r="B50">
        <v>0</v>
      </c>
      <c r="C50" t="s">
        <v>233</v>
      </c>
      <c r="D50" s="28">
        <v>0</v>
      </c>
      <c r="E50" t="s">
        <v>1698</v>
      </c>
      <c r="G50" s="2" t="s">
        <v>1309</v>
      </c>
      <c r="H50" s="5">
        <v>10</v>
      </c>
      <c r="I50" s="5" t="s">
        <v>671</v>
      </c>
      <c r="J50" s="10">
        <v>0.115</v>
      </c>
      <c r="K50" s="5" t="s">
        <v>1174</v>
      </c>
      <c r="N50" s="2" t="s">
        <v>1401</v>
      </c>
      <c r="O50" s="4">
        <v>1243</v>
      </c>
      <c r="P50" s="5">
        <v>32.5</v>
      </c>
      <c r="T50" s="11" t="s">
        <v>1401</v>
      </c>
      <c r="U50" s="4">
        <v>63539</v>
      </c>
      <c r="V50" s="5">
        <v>46</v>
      </c>
    </row>
    <row r="51" spans="1:22" x14ac:dyDescent="0.3">
      <c r="A51" s="6" t="s">
        <v>1310</v>
      </c>
      <c r="B51">
        <v>0</v>
      </c>
      <c r="C51" t="s">
        <v>741</v>
      </c>
      <c r="D51" t="s">
        <v>216</v>
      </c>
      <c r="E51" t="s">
        <v>216</v>
      </c>
      <c r="G51" s="2" t="s">
        <v>1310</v>
      </c>
      <c r="H51" s="5">
        <v>25</v>
      </c>
      <c r="I51" s="5" t="s">
        <v>807</v>
      </c>
      <c r="J51" s="5" t="s">
        <v>216</v>
      </c>
      <c r="K51" s="5" t="s">
        <v>216</v>
      </c>
      <c r="N51" s="2" t="s">
        <v>1343</v>
      </c>
      <c r="O51" s="5">
        <v>676</v>
      </c>
      <c r="P51" s="5">
        <v>17.7</v>
      </c>
      <c r="T51" s="11" t="s">
        <v>1343</v>
      </c>
      <c r="U51" s="4">
        <v>33186</v>
      </c>
      <c r="V51" s="5">
        <v>24</v>
      </c>
    </row>
    <row r="52" spans="1:22" ht="31.2" x14ac:dyDescent="0.3">
      <c r="A52" s="6" t="s">
        <v>1311</v>
      </c>
      <c r="B52">
        <v>37</v>
      </c>
      <c r="C52" t="s">
        <v>214</v>
      </c>
      <c r="D52" t="s">
        <v>216</v>
      </c>
      <c r="E52" t="s">
        <v>216</v>
      </c>
      <c r="G52" s="2" t="s">
        <v>1311</v>
      </c>
      <c r="H52" s="5">
        <v>90</v>
      </c>
      <c r="I52" s="5" t="s">
        <v>182</v>
      </c>
      <c r="J52" s="5" t="s">
        <v>216</v>
      </c>
      <c r="K52" s="5" t="s">
        <v>216</v>
      </c>
      <c r="N52" s="2" t="s">
        <v>1344</v>
      </c>
      <c r="O52" s="5">
        <v>567</v>
      </c>
      <c r="P52" s="5">
        <v>14.8</v>
      </c>
      <c r="T52" s="11" t="s">
        <v>1344</v>
      </c>
      <c r="U52" s="4">
        <v>30353</v>
      </c>
      <c r="V52" s="5">
        <v>22</v>
      </c>
    </row>
    <row r="53" spans="1:22" ht="31.2" x14ac:dyDescent="0.3">
      <c r="A53" s="6" t="s">
        <v>1312</v>
      </c>
      <c r="B53">
        <v>0</v>
      </c>
      <c r="C53" t="s">
        <v>692</v>
      </c>
      <c r="D53" t="s">
        <v>216</v>
      </c>
      <c r="E53" t="s">
        <v>216</v>
      </c>
      <c r="G53" s="2" t="s">
        <v>1312</v>
      </c>
      <c r="H53" s="5">
        <v>0</v>
      </c>
      <c r="I53" s="5" t="s">
        <v>914</v>
      </c>
      <c r="J53" s="5" t="s">
        <v>216</v>
      </c>
      <c r="K53" s="5" t="s">
        <v>216</v>
      </c>
      <c r="N53" s="2" t="s">
        <v>1345</v>
      </c>
      <c r="O53" s="5">
        <v>138</v>
      </c>
      <c r="P53" s="5">
        <v>3.6</v>
      </c>
      <c r="T53" s="11" t="s">
        <v>1345</v>
      </c>
      <c r="U53" s="4">
        <v>9006</v>
      </c>
      <c r="V53" s="5">
        <v>6.5</v>
      </c>
    </row>
    <row r="54" spans="1:22" ht="31.2" x14ac:dyDescent="0.3">
      <c r="A54" s="6" t="s">
        <v>1313</v>
      </c>
      <c r="B54">
        <v>87</v>
      </c>
      <c r="C54" t="s">
        <v>511</v>
      </c>
      <c r="D54" t="s">
        <v>216</v>
      </c>
      <c r="E54" t="s">
        <v>216</v>
      </c>
      <c r="G54" s="2" t="s">
        <v>1313</v>
      </c>
      <c r="H54" s="5">
        <v>157</v>
      </c>
      <c r="I54" s="5" t="s">
        <v>470</v>
      </c>
      <c r="J54" s="5" t="s">
        <v>216</v>
      </c>
      <c r="K54" s="5" t="s">
        <v>216</v>
      </c>
      <c r="N54" s="2" t="s">
        <v>1346</v>
      </c>
      <c r="O54" s="5">
        <v>429</v>
      </c>
      <c r="P54" s="5">
        <v>11.2</v>
      </c>
      <c r="T54" s="11" t="s">
        <v>1346</v>
      </c>
      <c r="U54" s="4">
        <v>21347</v>
      </c>
      <c r="V54" s="5">
        <v>15.5</v>
      </c>
    </row>
    <row r="55" spans="1:22" ht="31.2" x14ac:dyDescent="0.3">
      <c r="A55" s="6" t="s">
        <v>1314</v>
      </c>
      <c r="B55">
        <v>0</v>
      </c>
      <c r="C55" t="s">
        <v>562</v>
      </c>
      <c r="D55" t="s">
        <v>216</v>
      </c>
      <c r="E55" t="s">
        <v>216</v>
      </c>
      <c r="G55" s="2" t="s">
        <v>1314</v>
      </c>
      <c r="H55" s="5">
        <v>59</v>
      </c>
      <c r="I55" s="5" t="s">
        <v>998</v>
      </c>
      <c r="J55" s="5" t="s">
        <v>216</v>
      </c>
      <c r="K55" s="5" t="s">
        <v>216</v>
      </c>
      <c r="N55" s="2" t="s">
        <v>1402</v>
      </c>
      <c r="O55" s="5">
        <v>36</v>
      </c>
      <c r="P55" s="5">
        <v>0.9</v>
      </c>
      <c r="T55" s="11" t="s">
        <v>1402</v>
      </c>
      <c r="U55" s="4">
        <v>3472</v>
      </c>
      <c r="V55" s="5">
        <v>2.5</v>
      </c>
    </row>
    <row r="56" spans="1:22" x14ac:dyDescent="0.3">
      <c r="G56" s="2"/>
      <c r="H56" s="5"/>
      <c r="I56" s="5"/>
      <c r="J56" s="5"/>
      <c r="K56" s="5"/>
      <c r="N56" s="2" t="s">
        <v>1403</v>
      </c>
      <c r="O56" s="5"/>
      <c r="P56" s="5"/>
      <c r="T56" s="11" t="s">
        <v>1403</v>
      </c>
      <c r="U56" s="5"/>
      <c r="V56" s="5"/>
    </row>
    <row r="57" spans="1:22" x14ac:dyDescent="0.3">
      <c r="A57" s="6" t="s">
        <v>1315</v>
      </c>
      <c r="G57" s="2" t="s">
        <v>1315</v>
      </c>
      <c r="H57" s="5"/>
      <c r="I57" s="5"/>
      <c r="J57" s="5"/>
      <c r="K57" s="5"/>
      <c r="N57" s="2" t="s">
        <v>36</v>
      </c>
      <c r="O57" s="4">
        <v>4090</v>
      </c>
      <c r="P57" s="5">
        <v>100</v>
      </c>
      <c r="T57" s="11" t="s">
        <v>36</v>
      </c>
      <c r="U57" s="4">
        <v>146571</v>
      </c>
      <c r="V57" s="5">
        <v>100</v>
      </c>
    </row>
    <row r="58" spans="1:22" ht="46.8" x14ac:dyDescent="0.3">
      <c r="A58" s="6" t="s">
        <v>1316</v>
      </c>
      <c r="B58">
        <v>6</v>
      </c>
      <c r="C58" t="s">
        <v>938</v>
      </c>
      <c r="D58">
        <v>6</v>
      </c>
      <c r="E58" t="s">
        <v>216</v>
      </c>
      <c r="G58" s="2" t="s">
        <v>1316</v>
      </c>
      <c r="H58" s="5">
        <v>31</v>
      </c>
      <c r="I58" s="5" t="s">
        <v>741</v>
      </c>
      <c r="J58" s="5">
        <v>31</v>
      </c>
      <c r="K58" s="5" t="s">
        <v>216</v>
      </c>
      <c r="N58" s="2" t="s">
        <v>1349</v>
      </c>
      <c r="O58" s="4">
        <v>4025</v>
      </c>
      <c r="P58" s="5">
        <v>98.4</v>
      </c>
      <c r="T58" s="11" t="s">
        <v>1349</v>
      </c>
      <c r="U58" s="4">
        <v>137902</v>
      </c>
      <c r="V58" s="5">
        <v>94.1</v>
      </c>
    </row>
    <row r="59" spans="1:22" x14ac:dyDescent="0.3">
      <c r="A59" s="6" t="s">
        <v>1699</v>
      </c>
      <c r="B59">
        <v>0</v>
      </c>
      <c r="C59" t="s">
        <v>233</v>
      </c>
      <c r="D59" s="28">
        <v>0</v>
      </c>
      <c r="E59" t="s">
        <v>1700</v>
      </c>
      <c r="G59" s="2" t="s">
        <v>1317</v>
      </c>
      <c r="H59" s="5">
        <v>0</v>
      </c>
      <c r="I59" s="5" t="s">
        <v>233</v>
      </c>
      <c r="J59" s="10">
        <v>0</v>
      </c>
      <c r="K59" s="5" t="s">
        <v>1318</v>
      </c>
      <c r="N59" s="2" t="s">
        <v>1350</v>
      </c>
      <c r="O59" s="4">
        <v>3969</v>
      </c>
      <c r="P59" s="5">
        <v>97</v>
      </c>
      <c r="T59" s="11" t="s">
        <v>1350</v>
      </c>
      <c r="U59" s="4">
        <v>136680</v>
      </c>
      <c r="V59" s="5">
        <v>93.3</v>
      </c>
    </row>
    <row r="60" spans="1:22" ht="31.2" x14ac:dyDescent="0.3">
      <c r="A60" s="6" t="s">
        <v>1319</v>
      </c>
      <c r="G60" s="2" t="s">
        <v>1319</v>
      </c>
      <c r="H60" s="5"/>
      <c r="I60" s="5"/>
      <c r="J60" s="5"/>
      <c r="K60" s="5"/>
      <c r="N60" s="2" t="s">
        <v>1351</v>
      </c>
      <c r="O60" s="4">
        <v>2186</v>
      </c>
      <c r="P60" s="5">
        <v>53.4</v>
      </c>
      <c r="T60" s="11" t="s">
        <v>1351</v>
      </c>
      <c r="U60" s="4">
        <v>75434</v>
      </c>
      <c r="V60" s="5">
        <v>51.5</v>
      </c>
    </row>
    <row r="61" spans="1:22" x14ac:dyDescent="0.3">
      <c r="A61" s="6" t="s">
        <v>1320</v>
      </c>
      <c r="B61">
        <v>0</v>
      </c>
      <c r="C61" t="s">
        <v>233</v>
      </c>
      <c r="D61" s="28">
        <v>0</v>
      </c>
      <c r="E61" t="s">
        <v>1700</v>
      </c>
      <c r="G61" s="2" t="s">
        <v>1320</v>
      </c>
      <c r="H61" s="5">
        <v>0</v>
      </c>
      <c r="I61" s="5" t="s">
        <v>233</v>
      </c>
      <c r="J61" s="10">
        <v>0</v>
      </c>
      <c r="K61" s="5" t="s">
        <v>1318</v>
      </c>
      <c r="N61" s="2" t="s">
        <v>1346</v>
      </c>
      <c r="O61" s="4">
        <v>1783</v>
      </c>
      <c r="P61" s="5">
        <v>43.6</v>
      </c>
      <c r="T61" s="11" t="s">
        <v>1346</v>
      </c>
      <c r="U61" s="4">
        <v>61246</v>
      </c>
      <c r="V61" s="5">
        <v>41.8</v>
      </c>
    </row>
    <row r="62" spans="1:22" x14ac:dyDescent="0.3">
      <c r="A62" s="6" t="s">
        <v>1321</v>
      </c>
      <c r="B62">
        <v>0</v>
      </c>
      <c r="C62" t="s">
        <v>233</v>
      </c>
      <c r="D62" s="28">
        <v>0</v>
      </c>
      <c r="E62" t="s">
        <v>1700</v>
      </c>
      <c r="G62" s="2" t="s">
        <v>1321</v>
      </c>
      <c r="H62" s="5">
        <v>0</v>
      </c>
      <c r="I62" s="5" t="s">
        <v>233</v>
      </c>
      <c r="J62" s="10">
        <v>0</v>
      </c>
      <c r="K62" s="5" t="s">
        <v>1318</v>
      </c>
      <c r="N62" s="2" t="s">
        <v>1404</v>
      </c>
      <c r="O62" s="5">
        <v>56</v>
      </c>
      <c r="P62" s="5">
        <v>1.4</v>
      </c>
      <c r="T62" s="11" t="s">
        <v>1404</v>
      </c>
      <c r="U62" s="4">
        <v>1222</v>
      </c>
      <c r="V62" s="5">
        <v>0.8</v>
      </c>
    </row>
    <row r="63" spans="1:22" x14ac:dyDescent="0.3">
      <c r="A63" s="6" t="s">
        <v>1322</v>
      </c>
      <c r="B63">
        <v>0</v>
      </c>
      <c r="C63" t="s">
        <v>233</v>
      </c>
      <c r="D63" s="28">
        <v>0</v>
      </c>
      <c r="E63" t="s">
        <v>1700</v>
      </c>
      <c r="G63" s="2" t="s">
        <v>1322</v>
      </c>
      <c r="H63" s="5">
        <v>0</v>
      </c>
      <c r="I63" s="5" t="s">
        <v>233</v>
      </c>
      <c r="J63" s="10">
        <v>0</v>
      </c>
      <c r="K63" s="5" t="s">
        <v>1318</v>
      </c>
      <c r="N63" s="2" t="s">
        <v>1355</v>
      </c>
      <c r="O63" s="5">
        <v>65</v>
      </c>
      <c r="P63" s="5">
        <v>1.6</v>
      </c>
      <c r="T63" s="11" t="s">
        <v>1355</v>
      </c>
      <c r="U63" s="4">
        <v>8669</v>
      </c>
      <c r="V63" s="5">
        <v>5.9</v>
      </c>
    </row>
    <row r="64" spans="1:22" x14ac:dyDescent="0.3">
      <c r="A64" s="6" t="s">
        <v>1323</v>
      </c>
      <c r="B64">
        <v>0</v>
      </c>
      <c r="C64" t="s">
        <v>233</v>
      </c>
      <c r="D64" s="28">
        <v>0</v>
      </c>
      <c r="E64" t="s">
        <v>1700</v>
      </c>
      <c r="G64" s="2" t="s">
        <v>1323</v>
      </c>
      <c r="H64" s="5">
        <v>0</v>
      </c>
      <c r="I64" s="5" t="s">
        <v>233</v>
      </c>
      <c r="J64" s="10">
        <v>0</v>
      </c>
      <c r="K64" s="5" t="s">
        <v>1318</v>
      </c>
      <c r="N64" s="2" t="s">
        <v>1405</v>
      </c>
      <c r="O64" s="5">
        <v>18</v>
      </c>
      <c r="P64" s="5">
        <v>0.4</v>
      </c>
      <c r="T64" s="11" t="s">
        <v>1405</v>
      </c>
      <c r="U64" s="4">
        <v>4339</v>
      </c>
      <c r="V64" s="5">
        <v>3</v>
      </c>
    </row>
    <row r="65" spans="1:22" x14ac:dyDescent="0.3">
      <c r="G65" s="2"/>
      <c r="H65" s="5"/>
      <c r="I65" s="5"/>
      <c r="J65" s="5"/>
      <c r="K65" s="5"/>
      <c r="N65" s="2" t="s">
        <v>1406</v>
      </c>
      <c r="O65" s="5">
        <v>42</v>
      </c>
      <c r="P65" s="5">
        <v>1</v>
      </c>
      <c r="T65" s="11" t="s">
        <v>1406</v>
      </c>
      <c r="U65" s="4">
        <v>3939</v>
      </c>
      <c r="V65" s="5">
        <v>2.7</v>
      </c>
    </row>
    <row r="66" spans="1:22" ht="46.8" x14ac:dyDescent="0.3">
      <c r="A66" s="6" t="s">
        <v>1324</v>
      </c>
      <c r="B66">
        <v>0</v>
      </c>
      <c r="C66" t="s">
        <v>233</v>
      </c>
      <c r="D66">
        <v>0</v>
      </c>
      <c r="E66" t="s">
        <v>216</v>
      </c>
      <c r="G66" s="2" t="s">
        <v>1324</v>
      </c>
      <c r="H66" s="5">
        <v>0</v>
      </c>
      <c r="I66" s="5" t="s">
        <v>233</v>
      </c>
      <c r="J66" s="5">
        <v>0</v>
      </c>
      <c r="K66" s="5" t="s">
        <v>216</v>
      </c>
      <c r="N66" s="2" t="s">
        <v>1407</v>
      </c>
      <c r="O66" s="5">
        <v>23</v>
      </c>
      <c r="P66" s="5">
        <v>0.6</v>
      </c>
      <c r="T66" s="11" t="s">
        <v>1407</v>
      </c>
      <c r="U66" s="4">
        <v>4730</v>
      </c>
      <c r="V66" s="5">
        <v>3.2</v>
      </c>
    </row>
    <row r="67" spans="1:22" ht="31.2" x14ac:dyDescent="0.3">
      <c r="A67" s="6" t="s">
        <v>1325</v>
      </c>
      <c r="B67">
        <v>0</v>
      </c>
      <c r="C67" t="s">
        <v>233</v>
      </c>
      <c r="D67" t="s">
        <v>169</v>
      </c>
      <c r="E67" t="s">
        <v>170</v>
      </c>
      <c r="G67" s="2" t="s">
        <v>1325</v>
      </c>
      <c r="H67" s="5">
        <v>0</v>
      </c>
      <c r="I67" s="5" t="s">
        <v>233</v>
      </c>
      <c r="J67" s="5" t="s">
        <v>169</v>
      </c>
      <c r="K67" s="5" t="s">
        <v>170</v>
      </c>
      <c r="N67" s="2" t="s">
        <v>1408</v>
      </c>
      <c r="O67" s="5"/>
      <c r="P67" s="5"/>
      <c r="T67" s="11" t="s">
        <v>1408</v>
      </c>
      <c r="U67" s="5"/>
      <c r="V67" s="5"/>
    </row>
    <row r="68" spans="1:22" x14ac:dyDescent="0.3">
      <c r="A68" s="6" t="s">
        <v>1326</v>
      </c>
      <c r="B68">
        <v>0</v>
      </c>
      <c r="C68" t="s">
        <v>233</v>
      </c>
      <c r="D68" t="s">
        <v>169</v>
      </c>
      <c r="E68" t="s">
        <v>170</v>
      </c>
      <c r="G68" s="2" t="s">
        <v>1326</v>
      </c>
      <c r="H68" s="5">
        <v>0</v>
      </c>
      <c r="I68" s="5" t="s">
        <v>233</v>
      </c>
      <c r="J68" s="5" t="s">
        <v>169</v>
      </c>
      <c r="K68" s="5" t="s">
        <v>170</v>
      </c>
      <c r="N68" s="2" t="s">
        <v>1409</v>
      </c>
      <c r="O68" s="5">
        <v>65</v>
      </c>
      <c r="P68" s="5">
        <v>100</v>
      </c>
      <c r="T68" s="11" t="s">
        <v>1409</v>
      </c>
      <c r="U68" s="4">
        <v>8669</v>
      </c>
      <c r="V68" s="5">
        <v>100</v>
      </c>
    </row>
    <row r="69" spans="1:22" x14ac:dyDescent="0.3">
      <c r="G69" s="2"/>
      <c r="H69" s="5"/>
      <c r="I69" s="5"/>
      <c r="J69" s="5"/>
      <c r="K69" s="5"/>
      <c r="N69" s="2" t="s">
        <v>1365</v>
      </c>
      <c r="O69" s="5">
        <v>11</v>
      </c>
      <c r="P69" s="5">
        <v>16.899999999999999</v>
      </c>
      <c r="T69" s="11" t="s">
        <v>1365</v>
      </c>
      <c r="U69" s="4">
        <v>3343</v>
      </c>
      <c r="V69" s="5">
        <v>38.6</v>
      </c>
    </row>
    <row r="70" spans="1:22" x14ac:dyDescent="0.3">
      <c r="A70" s="6" t="s">
        <v>1327</v>
      </c>
      <c r="G70" s="2" t="s">
        <v>1327</v>
      </c>
      <c r="H70" s="5"/>
      <c r="I70" s="5"/>
      <c r="J70" s="5"/>
      <c r="K70" s="5"/>
      <c r="N70" s="2" t="s">
        <v>1367</v>
      </c>
      <c r="O70" s="5">
        <v>14</v>
      </c>
      <c r="P70" s="5">
        <v>21.5</v>
      </c>
      <c r="T70" s="11" t="s">
        <v>1367</v>
      </c>
      <c r="U70" s="4">
        <v>2497</v>
      </c>
      <c r="V70" s="5">
        <v>28.8</v>
      </c>
    </row>
    <row r="71" spans="1:22" ht="31.2" x14ac:dyDescent="0.3">
      <c r="A71" s="6" t="s">
        <v>555</v>
      </c>
      <c r="B71" s="3">
        <v>1006</v>
      </c>
      <c r="C71" t="s">
        <v>1382</v>
      </c>
      <c r="D71" s="3">
        <v>1006</v>
      </c>
      <c r="E71" t="s">
        <v>216</v>
      </c>
      <c r="G71" s="2" t="s">
        <v>555</v>
      </c>
      <c r="H71" s="5">
        <v>972</v>
      </c>
      <c r="I71" s="5" t="s">
        <v>197</v>
      </c>
      <c r="J71" s="5">
        <v>972</v>
      </c>
      <c r="K71" s="5" t="s">
        <v>216</v>
      </c>
      <c r="N71" s="2" t="s">
        <v>1369</v>
      </c>
      <c r="O71" s="5">
        <v>0</v>
      </c>
      <c r="P71" s="5">
        <v>0</v>
      </c>
      <c r="T71" s="11" t="s">
        <v>1369</v>
      </c>
      <c r="U71" s="5">
        <v>244</v>
      </c>
      <c r="V71" s="5">
        <v>2.8</v>
      </c>
    </row>
    <row r="72" spans="1:22" x14ac:dyDescent="0.3">
      <c r="A72" s="6" t="s">
        <v>556</v>
      </c>
      <c r="B72">
        <v>40</v>
      </c>
      <c r="C72" t="s">
        <v>801</v>
      </c>
      <c r="D72" s="28">
        <v>0.04</v>
      </c>
      <c r="E72" t="s">
        <v>407</v>
      </c>
      <c r="G72" s="2" t="s">
        <v>556</v>
      </c>
      <c r="H72" s="5">
        <v>87</v>
      </c>
      <c r="I72" s="5" t="s">
        <v>557</v>
      </c>
      <c r="J72" s="10">
        <v>0.09</v>
      </c>
      <c r="K72" s="5" t="s">
        <v>352</v>
      </c>
      <c r="N72" s="2" t="s">
        <v>1370</v>
      </c>
      <c r="O72" s="5">
        <v>0</v>
      </c>
      <c r="P72" s="5">
        <v>0</v>
      </c>
      <c r="T72" s="11" t="s">
        <v>1370</v>
      </c>
      <c r="U72" s="5">
        <v>22</v>
      </c>
      <c r="V72" s="5">
        <v>0.3</v>
      </c>
    </row>
    <row r="73" spans="1:22" x14ac:dyDescent="0.3">
      <c r="A73" s="6" t="s">
        <v>561</v>
      </c>
      <c r="B73">
        <v>25</v>
      </c>
      <c r="C73" t="s">
        <v>1695</v>
      </c>
      <c r="D73" s="28">
        <v>2.5000000000000001E-2</v>
      </c>
      <c r="E73" t="s">
        <v>598</v>
      </c>
      <c r="G73" s="2" t="s">
        <v>561</v>
      </c>
      <c r="H73" s="5">
        <v>81</v>
      </c>
      <c r="I73" s="5" t="s">
        <v>562</v>
      </c>
      <c r="J73" s="10">
        <v>8.3000000000000004E-2</v>
      </c>
      <c r="K73" s="5" t="s">
        <v>377</v>
      </c>
      <c r="N73" s="2" t="s">
        <v>1371</v>
      </c>
      <c r="O73" s="5">
        <v>0</v>
      </c>
      <c r="P73" s="5">
        <v>0</v>
      </c>
      <c r="T73" s="11" t="s">
        <v>1371</v>
      </c>
      <c r="U73" s="5">
        <v>427</v>
      </c>
      <c r="V73" s="5">
        <v>4.9000000000000004</v>
      </c>
    </row>
    <row r="74" spans="1:22" x14ac:dyDescent="0.3">
      <c r="A74" s="6" t="s">
        <v>1328</v>
      </c>
      <c r="B74">
        <v>507</v>
      </c>
      <c r="C74" t="s">
        <v>488</v>
      </c>
      <c r="D74" s="28">
        <v>0.504</v>
      </c>
      <c r="E74" t="s">
        <v>390</v>
      </c>
      <c r="G74" s="2" t="s">
        <v>1328</v>
      </c>
      <c r="H74" s="5">
        <v>446</v>
      </c>
      <c r="I74" s="5" t="s">
        <v>681</v>
      </c>
      <c r="J74" s="10">
        <v>0.45900000000000002</v>
      </c>
      <c r="K74" s="5" t="s">
        <v>1069</v>
      </c>
      <c r="N74" s="2" t="s">
        <v>1373</v>
      </c>
      <c r="O74" s="5">
        <v>40</v>
      </c>
      <c r="P74" s="5">
        <v>61.5</v>
      </c>
      <c r="T74" s="11" t="s">
        <v>1373</v>
      </c>
      <c r="U74" s="4">
        <v>2136</v>
      </c>
      <c r="V74" s="5">
        <v>24.6</v>
      </c>
    </row>
    <row r="75" spans="1:22" x14ac:dyDescent="0.3">
      <c r="A75" s="6" t="s">
        <v>1329</v>
      </c>
      <c r="B75">
        <v>293</v>
      </c>
      <c r="C75" t="s">
        <v>291</v>
      </c>
      <c r="D75" s="28">
        <v>0.29099999999999998</v>
      </c>
      <c r="E75" t="s">
        <v>413</v>
      </c>
      <c r="G75" s="2" t="s">
        <v>1329</v>
      </c>
      <c r="H75" s="5">
        <v>195</v>
      </c>
      <c r="I75" s="5" t="s">
        <v>570</v>
      </c>
      <c r="J75" s="10">
        <v>0.20100000000000001</v>
      </c>
      <c r="K75" s="5" t="s">
        <v>1177</v>
      </c>
      <c r="N75" s="2" t="s">
        <v>1374</v>
      </c>
      <c r="O75" s="5"/>
      <c r="P75" s="5"/>
      <c r="T75" s="11" t="s">
        <v>1374</v>
      </c>
      <c r="U75" s="5"/>
      <c r="V75" s="5"/>
    </row>
    <row r="76" spans="1:22" x14ac:dyDescent="0.3">
      <c r="A76" s="6" t="s">
        <v>1330</v>
      </c>
      <c r="B76">
        <v>141</v>
      </c>
      <c r="C76" t="s">
        <v>1424</v>
      </c>
      <c r="D76" s="28">
        <v>0.14000000000000001</v>
      </c>
      <c r="E76" t="s">
        <v>395</v>
      </c>
      <c r="G76" s="2" t="s">
        <v>1330</v>
      </c>
      <c r="H76" s="5">
        <v>163</v>
      </c>
      <c r="I76" s="5" t="s">
        <v>1035</v>
      </c>
      <c r="J76" s="10">
        <v>0.16800000000000001</v>
      </c>
      <c r="K76" s="5" t="s">
        <v>413</v>
      </c>
      <c r="N76" s="2" t="s">
        <v>1148</v>
      </c>
      <c r="O76" s="4">
        <v>3828</v>
      </c>
      <c r="P76" s="5">
        <v>100</v>
      </c>
      <c r="T76" s="11" t="s">
        <v>1148</v>
      </c>
      <c r="U76" s="4">
        <v>138073</v>
      </c>
      <c r="V76" s="5">
        <v>100</v>
      </c>
    </row>
    <row r="77" spans="1:22" x14ac:dyDescent="0.3">
      <c r="G77" s="2"/>
      <c r="H77" s="5"/>
      <c r="I77" s="5"/>
      <c r="J77" s="5"/>
      <c r="K77" s="5"/>
      <c r="N77" s="2" t="s">
        <v>1375</v>
      </c>
      <c r="O77" s="4">
        <v>3718</v>
      </c>
      <c r="P77" s="5">
        <v>97.1</v>
      </c>
      <c r="T77" s="11" t="s">
        <v>1375</v>
      </c>
      <c r="U77" s="4">
        <v>127002</v>
      </c>
      <c r="V77" s="5">
        <v>92</v>
      </c>
    </row>
    <row r="78" spans="1:22" x14ac:dyDescent="0.3">
      <c r="A78" s="6" t="s">
        <v>1114</v>
      </c>
      <c r="G78" s="2" t="s">
        <v>1114</v>
      </c>
      <c r="H78" s="5"/>
      <c r="I78" s="5"/>
      <c r="J78" s="5"/>
      <c r="K78" s="5"/>
      <c r="N78" s="2" t="s">
        <v>1376</v>
      </c>
      <c r="O78" s="5">
        <v>110</v>
      </c>
      <c r="P78" s="5">
        <v>2.9</v>
      </c>
      <c r="T78" s="11" t="s">
        <v>1376</v>
      </c>
      <c r="U78" s="4">
        <v>11071</v>
      </c>
      <c r="V78" s="5">
        <v>8</v>
      </c>
    </row>
    <row r="79" spans="1:22" ht="31.2" x14ac:dyDescent="0.3">
      <c r="A79" s="6" t="s">
        <v>485</v>
      </c>
      <c r="B79" s="3">
        <v>2835</v>
      </c>
      <c r="C79" t="s">
        <v>1701</v>
      </c>
      <c r="D79" s="3">
        <v>2835</v>
      </c>
      <c r="E79" t="s">
        <v>216</v>
      </c>
      <c r="G79" s="2" t="s">
        <v>485</v>
      </c>
      <c r="H79" s="4">
        <v>2847</v>
      </c>
      <c r="I79" s="5" t="s">
        <v>486</v>
      </c>
      <c r="J79" s="4">
        <v>2847</v>
      </c>
      <c r="K79" s="5" t="s">
        <v>216</v>
      </c>
      <c r="N79" s="2" t="s">
        <v>1410</v>
      </c>
      <c r="O79" s="5">
        <v>22</v>
      </c>
      <c r="P79" s="5">
        <v>0.6</v>
      </c>
      <c r="T79" s="11" t="s">
        <v>1410</v>
      </c>
      <c r="U79" s="4">
        <v>3457</v>
      </c>
      <c r="V79" s="5">
        <v>2.5</v>
      </c>
    </row>
    <row r="80" spans="1:22" x14ac:dyDescent="0.3">
      <c r="A80" s="6" t="s">
        <v>489</v>
      </c>
      <c r="B80">
        <v>35</v>
      </c>
      <c r="C80" t="s">
        <v>192</v>
      </c>
      <c r="D80" s="28">
        <v>1.2E-2</v>
      </c>
      <c r="E80" t="s">
        <v>361</v>
      </c>
      <c r="G80" s="2" t="s">
        <v>489</v>
      </c>
      <c r="H80" s="5">
        <v>20</v>
      </c>
      <c r="I80" s="5" t="s">
        <v>195</v>
      </c>
      <c r="J80" s="10">
        <v>7.0000000000000001E-3</v>
      </c>
      <c r="K80" s="5" t="s">
        <v>364</v>
      </c>
      <c r="N80" s="2" t="s">
        <v>1377</v>
      </c>
      <c r="O80" s="5">
        <v>25</v>
      </c>
      <c r="P80" s="5">
        <v>0.7</v>
      </c>
      <c r="T80" s="11" t="s">
        <v>1377</v>
      </c>
      <c r="U80" s="4">
        <v>1687</v>
      </c>
      <c r="V80" s="5">
        <v>1.2</v>
      </c>
    </row>
    <row r="81" spans="1:22" ht="31.2" x14ac:dyDescent="0.3">
      <c r="A81" s="6" t="s">
        <v>492</v>
      </c>
      <c r="B81">
        <v>70</v>
      </c>
      <c r="C81" t="s">
        <v>1232</v>
      </c>
      <c r="D81" s="28">
        <v>2.5000000000000001E-2</v>
      </c>
      <c r="E81" t="s">
        <v>447</v>
      </c>
      <c r="G81" s="2" t="s">
        <v>492</v>
      </c>
      <c r="H81" s="5">
        <v>127</v>
      </c>
      <c r="I81" s="5" t="s">
        <v>488</v>
      </c>
      <c r="J81" s="10">
        <v>4.4999999999999998E-2</v>
      </c>
      <c r="K81" s="5" t="s">
        <v>386</v>
      </c>
      <c r="N81" s="2" t="s">
        <v>1147</v>
      </c>
      <c r="O81" s="5">
        <v>10</v>
      </c>
      <c r="P81" s="5">
        <v>0.3</v>
      </c>
      <c r="T81" s="11" t="s">
        <v>1147</v>
      </c>
      <c r="U81" s="5">
        <v>437</v>
      </c>
      <c r="V81" s="5">
        <v>0.3</v>
      </c>
    </row>
    <row r="82" spans="1:22" ht="31.2" x14ac:dyDescent="0.3">
      <c r="A82" s="6" t="s">
        <v>475</v>
      </c>
      <c r="B82">
        <v>697</v>
      </c>
      <c r="C82" t="s">
        <v>1702</v>
      </c>
      <c r="D82" s="28">
        <v>0.246</v>
      </c>
      <c r="E82" t="s">
        <v>389</v>
      </c>
      <c r="G82" s="2" t="s">
        <v>475</v>
      </c>
      <c r="H82" s="5">
        <v>723</v>
      </c>
      <c r="I82" s="5" t="s">
        <v>1331</v>
      </c>
      <c r="J82" s="10">
        <v>0.254</v>
      </c>
      <c r="K82" s="5" t="s">
        <v>432</v>
      </c>
      <c r="N82" s="2" t="s">
        <v>1153</v>
      </c>
      <c r="O82" s="5">
        <v>78</v>
      </c>
      <c r="P82" s="5">
        <v>2</v>
      </c>
      <c r="T82" s="11" t="s">
        <v>1153</v>
      </c>
      <c r="U82" s="4">
        <v>7206</v>
      </c>
      <c r="V82" s="5">
        <v>5.2</v>
      </c>
    </row>
    <row r="83" spans="1:22" ht="31.2" x14ac:dyDescent="0.3">
      <c r="A83" s="6" t="s">
        <v>495</v>
      </c>
      <c r="B83">
        <v>366</v>
      </c>
      <c r="C83" t="s">
        <v>739</v>
      </c>
      <c r="D83" s="28">
        <v>0.129</v>
      </c>
      <c r="E83" t="s">
        <v>443</v>
      </c>
      <c r="G83" s="2" t="s">
        <v>495</v>
      </c>
      <c r="H83" s="5">
        <v>364</v>
      </c>
      <c r="I83" s="5" t="s">
        <v>1024</v>
      </c>
      <c r="J83" s="10">
        <v>0.128</v>
      </c>
      <c r="K83" s="5" t="s">
        <v>383</v>
      </c>
      <c r="N83" s="2" t="s">
        <v>1147</v>
      </c>
      <c r="O83" s="5">
        <v>5</v>
      </c>
      <c r="P83" s="5">
        <v>0.1</v>
      </c>
      <c r="T83" s="11" t="s">
        <v>1147</v>
      </c>
      <c r="U83" s="4">
        <v>1972</v>
      </c>
      <c r="V83" s="5">
        <v>1.4</v>
      </c>
    </row>
    <row r="84" spans="1:22" ht="31.2" x14ac:dyDescent="0.3">
      <c r="A84" s="6" t="s">
        <v>496</v>
      </c>
      <c r="B84">
        <v>269</v>
      </c>
      <c r="C84" t="s">
        <v>597</v>
      </c>
      <c r="D84" s="28">
        <v>9.5000000000000001E-2</v>
      </c>
      <c r="E84" t="s">
        <v>348</v>
      </c>
      <c r="G84" s="2" t="s">
        <v>496</v>
      </c>
      <c r="H84" s="5">
        <v>240</v>
      </c>
      <c r="I84" s="5" t="s">
        <v>471</v>
      </c>
      <c r="J84" s="10">
        <v>8.4000000000000005E-2</v>
      </c>
      <c r="K84" s="5" t="s">
        <v>497</v>
      </c>
      <c r="N84" s="2" t="s">
        <v>1155</v>
      </c>
      <c r="O84" s="5">
        <v>7</v>
      </c>
      <c r="P84" s="5">
        <v>0.2</v>
      </c>
      <c r="T84" s="11" t="s">
        <v>1155</v>
      </c>
      <c r="U84" s="4">
        <v>1743</v>
      </c>
      <c r="V84" s="5">
        <v>1.3</v>
      </c>
    </row>
    <row r="85" spans="1:22" ht="31.2" x14ac:dyDescent="0.3">
      <c r="A85" s="6" t="s">
        <v>498</v>
      </c>
      <c r="B85">
        <v>852</v>
      </c>
      <c r="C85" t="s">
        <v>197</v>
      </c>
      <c r="D85" s="28">
        <v>0.30099999999999999</v>
      </c>
      <c r="E85" t="s">
        <v>851</v>
      </c>
      <c r="G85" s="2" t="s">
        <v>498</v>
      </c>
      <c r="H85" s="5">
        <v>834</v>
      </c>
      <c r="I85" s="5" t="s">
        <v>1118</v>
      </c>
      <c r="J85" s="10">
        <v>0.29299999999999998</v>
      </c>
      <c r="K85" s="5" t="s">
        <v>357</v>
      </c>
      <c r="N85" s="2" t="s">
        <v>1147</v>
      </c>
      <c r="O85" s="5">
        <v>7</v>
      </c>
      <c r="P85" s="5">
        <v>0.2</v>
      </c>
      <c r="T85" s="11" t="s">
        <v>1147</v>
      </c>
      <c r="U85" s="4">
        <v>1012</v>
      </c>
      <c r="V85" s="5">
        <v>0.7</v>
      </c>
    </row>
    <row r="86" spans="1:22" x14ac:dyDescent="0.3">
      <c r="A86" s="6" t="s">
        <v>499</v>
      </c>
      <c r="B86">
        <v>546</v>
      </c>
      <c r="C86" t="s">
        <v>844</v>
      </c>
      <c r="D86" s="28">
        <v>0.193</v>
      </c>
      <c r="E86" t="s">
        <v>349</v>
      </c>
      <c r="G86" s="2" t="s">
        <v>499</v>
      </c>
      <c r="H86" s="5">
        <v>539</v>
      </c>
      <c r="I86" s="5" t="s">
        <v>1332</v>
      </c>
      <c r="J86" s="10">
        <v>0.189</v>
      </c>
      <c r="K86" s="5" t="s">
        <v>384</v>
      </c>
      <c r="N86" s="2" t="s">
        <v>1411</v>
      </c>
      <c r="O86" s="5"/>
      <c r="P86" s="5"/>
      <c r="T86" s="11" t="s">
        <v>1411</v>
      </c>
      <c r="U86" s="5"/>
      <c r="V86" s="5"/>
    </row>
    <row r="87" spans="1:22" x14ac:dyDescent="0.3">
      <c r="G87" s="2"/>
      <c r="H87" s="5"/>
      <c r="I87" s="5"/>
      <c r="J87" s="5"/>
      <c r="K87" s="5"/>
      <c r="N87" s="2" t="s">
        <v>36</v>
      </c>
      <c r="O87" s="4">
        <v>4090</v>
      </c>
      <c r="P87" s="5">
        <v>100</v>
      </c>
      <c r="T87" s="11" t="s">
        <v>36</v>
      </c>
      <c r="U87" s="4">
        <v>146571</v>
      </c>
      <c r="V87" s="5">
        <v>100</v>
      </c>
    </row>
    <row r="88" spans="1:22" ht="31.2" x14ac:dyDescent="0.3">
      <c r="A88" s="6" t="s">
        <v>500</v>
      </c>
      <c r="B88" t="s">
        <v>216</v>
      </c>
      <c r="C88" t="s">
        <v>216</v>
      </c>
      <c r="D88" s="28">
        <v>0.96299999999999997</v>
      </c>
      <c r="E88" t="s">
        <v>410</v>
      </c>
      <c r="G88" s="2" t="s">
        <v>500</v>
      </c>
      <c r="H88" s="5" t="s">
        <v>216</v>
      </c>
      <c r="I88" s="5" t="s">
        <v>216</v>
      </c>
      <c r="J88" s="10">
        <v>0.94799999999999995</v>
      </c>
      <c r="K88" s="5" t="s">
        <v>445</v>
      </c>
      <c r="N88" s="2" t="s">
        <v>1412</v>
      </c>
      <c r="O88" s="4">
        <v>4903</v>
      </c>
      <c r="P88" s="5">
        <v>119.9</v>
      </c>
      <c r="T88" s="11" t="s">
        <v>1412</v>
      </c>
      <c r="U88" s="4">
        <v>172723</v>
      </c>
      <c r="V88" s="5">
        <v>117.8</v>
      </c>
    </row>
    <row r="89" spans="1:22" ht="31.2" x14ac:dyDescent="0.3">
      <c r="A89" s="6" t="s">
        <v>501</v>
      </c>
      <c r="B89" t="s">
        <v>216</v>
      </c>
      <c r="C89" t="s">
        <v>216</v>
      </c>
      <c r="D89" s="28">
        <v>0.49299999999999999</v>
      </c>
      <c r="E89" t="s">
        <v>428</v>
      </c>
      <c r="G89" s="2" t="s">
        <v>501</v>
      </c>
      <c r="H89" s="5" t="s">
        <v>216</v>
      </c>
      <c r="I89" s="5" t="s">
        <v>216</v>
      </c>
      <c r="J89" s="10">
        <v>0.48199999999999998</v>
      </c>
      <c r="K89" s="5" t="s">
        <v>354</v>
      </c>
      <c r="N89" s="2" t="s">
        <v>1192</v>
      </c>
      <c r="O89" s="5">
        <v>0</v>
      </c>
      <c r="P89" s="5">
        <v>0</v>
      </c>
      <c r="T89" s="11" t="s">
        <v>1192</v>
      </c>
      <c r="U89" s="4">
        <v>1038</v>
      </c>
      <c r="V89" s="5">
        <v>0.7</v>
      </c>
    </row>
    <row r="90" spans="1:22" x14ac:dyDescent="0.3">
      <c r="G90" s="2"/>
      <c r="H90" s="5"/>
      <c r="I90" s="5"/>
      <c r="J90" s="5"/>
      <c r="K90" s="5"/>
      <c r="N90" s="2" t="s">
        <v>1413</v>
      </c>
      <c r="O90" s="5">
        <v>20</v>
      </c>
      <c r="P90" s="5">
        <v>0.5</v>
      </c>
      <c r="T90" s="11" t="s">
        <v>1413</v>
      </c>
      <c r="U90" s="5">
        <v>665</v>
      </c>
      <c r="V90" s="5">
        <v>0.5</v>
      </c>
    </row>
    <row r="91" spans="1:22" x14ac:dyDescent="0.3">
      <c r="A91" s="6" t="s">
        <v>1333</v>
      </c>
      <c r="G91" s="2" t="s">
        <v>1333</v>
      </c>
      <c r="H91" s="5"/>
      <c r="I91" s="5"/>
      <c r="J91" s="5"/>
      <c r="K91" s="5"/>
      <c r="N91" s="2" t="s">
        <v>1212</v>
      </c>
      <c r="O91" s="5">
        <v>16</v>
      </c>
      <c r="P91" s="5">
        <v>0.4</v>
      </c>
      <c r="T91" s="11" t="s">
        <v>1212</v>
      </c>
      <c r="U91" s="5">
        <v>630</v>
      </c>
      <c r="V91" s="5">
        <v>0.4</v>
      </c>
    </row>
    <row r="92" spans="1:22" ht="31.2" x14ac:dyDescent="0.3">
      <c r="A92" s="6" t="s">
        <v>1334</v>
      </c>
      <c r="B92" s="3">
        <v>3156</v>
      </c>
      <c r="C92" t="s">
        <v>177</v>
      </c>
      <c r="D92" s="3">
        <v>3156</v>
      </c>
      <c r="E92" t="s">
        <v>216</v>
      </c>
      <c r="G92" s="2" t="s">
        <v>1334</v>
      </c>
      <c r="H92" s="4">
        <v>3128</v>
      </c>
      <c r="I92" s="5" t="s">
        <v>181</v>
      </c>
      <c r="J92" s="4">
        <v>3128</v>
      </c>
      <c r="K92" s="5" t="s">
        <v>216</v>
      </c>
      <c r="N92" s="2" t="s">
        <v>1213</v>
      </c>
      <c r="O92" s="5">
        <v>33</v>
      </c>
      <c r="P92" s="5">
        <v>0.8</v>
      </c>
      <c r="T92" s="11" t="s">
        <v>1213</v>
      </c>
      <c r="U92" s="4">
        <v>2090</v>
      </c>
      <c r="V92" s="5">
        <v>1.4</v>
      </c>
    </row>
    <row r="93" spans="1:22" x14ac:dyDescent="0.3">
      <c r="A93" s="6" t="s">
        <v>1335</v>
      </c>
      <c r="B93">
        <v>186</v>
      </c>
      <c r="C93" t="s">
        <v>196</v>
      </c>
      <c r="D93" s="28">
        <v>5.8999999999999997E-2</v>
      </c>
      <c r="E93" t="s">
        <v>393</v>
      </c>
      <c r="G93" s="2" t="s">
        <v>1335</v>
      </c>
      <c r="H93" s="5">
        <v>238</v>
      </c>
      <c r="I93" s="5" t="s">
        <v>662</v>
      </c>
      <c r="J93" s="10">
        <v>7.5999999999999998E-2</v>
      </c>
      <c r="K93" s="5" t="s">
        <v>415</v>
      </c>
      <c r="N93" s="2" t="s">
        <v>1215</v>
      </c>
      <c r="O93" s="5">
        <v>822</v>
      </c>
      <c r="P93" s="5">
        <v>20.100000000000001</v>
      </c>
      <c r="T93" s="11" t="s">
        <v>1215</v>
      </c>
      <c r="U93" s="4">
        <v>23650</v>
      </c>
      <c r="V93" s="5">
        <v>16.100000000000001</v>
      </c>
    </row>
    <row r="94" spans="1:22" x14ac:dyDescent="0.3">
      <c r="G94" s="2"/>
      <c r="H94" s="5"/>
      <c r="I94" s="5"/>
      <c r="J94" s="5"/>
      <c r="K94" s="5"/>
      <c r="N94" s="2" t="s">
        <v>1414</v>
      </c>
      <c r="O94" s="5">
        <v>404</v>
      </c>
      <c r="P94" s="5">
        <v>9.9</v>
      </c>
      <c r="T94" s="11" t="s">
        <v>1414</v>
      </c>
      <c r="U94" s="4">
        <v>20457</v>
      </c>
      <c r="V94" s="5">
        <v>14</v>
      </c>
    </row>
    <row r="95" spans="1:22" ht="62.4" x14ac:dyDescent="0.3">
      <c r="A95" s="6" t="s">
        <v>1336</v>
      </c>
      <c r="G95" s="2" t="s">
        <v>1336</v>
      </c>
      <c r="H95" s="5"/>
      <c r="I95" s="5"/>
      <c r="J95" s="5"/>
      <c r="K95" s="5"/>
      <c r="N95" s="2" t="s">
        <v>1415</v>
      </c>
      <c r="O95" s="5">
        <v>545</v>
      </c>
      <c r="P95" s="5">
        <v>13.3</v>
      </c>
      <c r="T95" s="11" t="s">
        <v>1415</v>
      </c>
      <c r="U95" s="4">
        <v>16763</v>
      </c>
      <c r="V95" s="5">
        <v>11.4</v>
      </c>
    </row>
    <row r="96" spans="1:22" ht="31.2" x14ac:dyDescent="0.3">
      <c r="A96" s="6" t="s">
        <v>1337</v>
      </c>
      <c r="B96" s="3">
        <v>4105</v>
      </c>
      <c r="C96" t="s">
        <v>696</v>
      </c>
      <c r="D96" s="3">
        <v>4105</v>
      </c>
      <c r="E96" t="s">
        <v>216</v>
      </c>
      <c r="G96" s="2" t="s">
        <v>1337</v>
      </c>
      <c r="H96" s="4">
        <v>4080</v>
      </c>
      <c r="I96" s="5" t="s">
        <v>696</v>
      </c>
      <c r="J96" s="4">
        <v>4080</v>
      </c>
      <c r="K96" s="5" t="s">
        <v>216</v>
      </c>
      <c r="N96" s="2" t="s">
        <v>1222</v>
      </c>
      <c r="O96" s="5">
        <v>463</v>
      </c>
      <c r="P96" s="5">
        <v>11.3</v>
      </c>
      <c r="T96" s="11" t="s">
        <v>1222</v>
      </c>
      <c r="U96" s="4">
        <v>15425</v>
      </c>
      <c r="V96" s="5">
        <v>10.5</v>
      </c>
    </row>
    <row r="97" spans="1:22" x14ac:dyDescent="0.3">
      <c r="A97" s="6" t="s">
        <v>1338</v>
      </c>
      <c r="B97">
        <v>421</v>
      </c>
      <c r="C97" t="s">
        <v>450</v>
      </c>
      <c r="D97" s="28">
        <v>0.10299999999999999</v>
      </c>
      <c r="E97" t="s">
        <v>497</v>
      </c>
      <c r="G97" s="2" t="s">
        <v>1338</v>
      </c>
      <c r="H97" s="5">
        <v>436</v>
      </c>
      <c r="I97" s="5" t="s">
        <v>189</v>
      </c>
      <c r="J97" s="10">
        <v>0.107</v>
      </c>
      <c r="K97" s="5" t="s">
        <v>386</v>
      </c>
      <c r="N97" s="2" t="s">
        <v>1224</v>
      </c>
      <c r="O97" s="5">
        <v>37</v>
      </c>
      <c r="P97" s="5">
        <v>0.9</v>
      </c>
      <c r="T97" s="11" t="s">
        <v>1224</v>
      </c>
      <c r="U97" s="5">
        <v>863</v>
      </c>
      <c r="V97" s="5">
        <v>0.6</v>
      </c>
    </row>
    <row r="98" spans="1:22" x14ac:dyDescent="0.3">
      <c r="G98" s="2"/>
      <c r="H98" s="5"/>
      <c r="I98" s="5"/>
      <c r="J98" s="5"/>
      <c r="K98" s="5"/>
      <c r="N98" s="2" t="s">
        <v>1226</v>
      </c>
      <c r="O98" s="5">
        <v>5</v>
      </c>
      <c r="P98" s="5">
        <v>0.1</v>
      </c>
      <c r="T98" s="11" t="s">
        <v>1226</v>
      </c>
      <c r="U98" s="5">
        <v>771</v>
      </c>
      <c r="V98" s="5">
        <v>0.5</v>
      </c>
    </row>
    <row r="99" spans="1:22" x14ac:dyDescent="0.3">
      <c r="A99" s="6" t="s">
        <v>83</v>
      </c>
      <c r="B99">
        <v>949</v>
      </c>
      <c r="C99" t="s">
        <v>570</v>
      </c>
      <c r="D99">
        <v>949</v>
      </c>
      <c r="E99" t="s">
        <v>216</v>
      </c>
      <c r="G99" s="2" t="s">
        <v>83</v>
      </c>
      <c r="H99" s="5">
        <v>952</v>
      </c>
      <c r="I99" s="5" t="s">
        <v>590</v>
      </c>
      <c r="J99" s="5">
        <v>952</v>
      </c>
      <c r="K99" s="5" t="s">
        <v>216</v>
      </c>
      <c r="N99" s="2" t="s">
        <v>1416</v>
      </c>
      <c r="O99" s="5">
        <v>773</v>
      </c>
      <c r="P99" s="5">
        <v>18.899999999999999</v>
      </c>
      <c r="T99" s="11" t="s">
        <v>1416</v>
      </c>
      <c r="U99" s="4">
        <v>27069</v>
      </c>
      <c r="V99" s="5">
        <v>18.5</v>
      </c>
    </row>
    <row r="100" spans="1:22" x14ac:dyDescent="0.3">
      <c r="A100" s="6" t="s">
        <v>1338</v>
      </c>
      <c r="B100">
        <v>43</v>
      </c>
      <c r="C100" t="s">
        <v>801</v>
      </c>
      <c r="D100" s="28">
        <v>4.4999999999999998E-2</v>
      </c>
      <c r="E100" t="s">
        <v>415</v>
      </c>
      <c r="G100" s="2" t="s">
        <v>1338</v>
      </c>
      <c r="H100" s="5">
        <v>67</v>
      </c>
      <c r="I100" s="5" t="s">
        <v>186</v>
      </c>
      <c r="J100" s="10">
        <v>7.0000000000000007E-2</v>
      </c>
      <c r="K100" s="5" t="s">
        <v>571</v>
      </c>
      <c r="N100" s="2" t="s">
        <v>1231</v>
      </c>
      <c r="O100" s="5">
        <v>213</v>
      </c>
      <c r="P100" s="5">
        <v>5.2</v>
      </c>
      <c r="T100" s="11" t="s">
        <v>1231</v>
      </c>
      <c r="U100" s="4">
        <v>10365</v>
      </c>
      <c r="V100" s="5">
        <v>7.1</v>
      </c>
    </row>
    <row r="101" spans="1:22" x14ac:dyDescent="0.3">
      <c r="G101" s="2"/>
      <c r="H101" s="5"/>
      <c r="I101" s="5"/>
      <c r="J101" s="5"/>
      <c r="K101" s="5"/>
      <c r="N101" s="2" t="s">
        <v>1234</v>
      </c>
      <c r="O101" s="5">
        <v>0</v>
      </c>
      <c r="P101" s="5">
        <v>0</v>
      </c>
      <c r="T101" s="11" t="s">
        <v>1234</v>
      </c>
      <c r="U101" s="5">
        <v>484</v>
      </c>
      <c r="V101" s="5">
        <v>0.3</v>
      </c>
    </row>
    <row r="102" spans="1:22" x14ac:dyDescent="0.3">
      <c r="A102" s="6" t="s">
        <v>1050</v>
      </c>
      <c r="B102" s="3">
        <v>2690</v>
      </c>
      <c r="C102" t="s">
        <v>162</v>
      </c>
      <c r="D102" s="3">
        <v>2690</v>
      </c>
      <c r="E102" t="s">
        <v>216</v>
      </c>
      <c r="G102" s="2" t="s">
        <v>1050</v>
      </c>
      <c r="H102" s="4">
        <v>2734</v>
      </c>
      <c r="I102" s="5" t="s">
        <v>488</v>
      </c>
      <c r="J102" s="4">
        <v>2734</v>
      </c>
      <c r="K102" s="5" t="s">
        <v>216</v>
      </c>
      <c r="N102" s="2" t="s">
        <v>1240</v>
      </c>
      <c r="O102" s="5">
        <v>37</v>
      </c>
      <c r="P102" s="5">
        <v>0.9</v>
      </c>
      <c r="T102" s="11" t="s">
        <v>1240</v>
      </c>
      <c r="U102" s="4">
        <v>1198</v>
      </c>
      <c r="V102" s="5">
        <v>0.8</v>
      </c>
    </row>
    <row r="103" spans="1:22" x14ac:dyDescent="0.3">
      <c r="A103" s="6" t="s">
        <v>1338</v>
      </c>
      <c r="B103">
        <v>246</v>
      </c>
      <c r="C103" t="s">
        <v>1018</v>
      </c>
      <c r="D103" s="28">
        <v>9.0999999999999998E-2</v>
      </c>
      <c r="E103" t="s">
        <v>378</v>
      </c>
      <c r="G103" s="2" t="s">
        <v>1338</v>
      </c>
      <c r="H103" s="5">
        <v>262</v>
      </c>
      <c r="I103" s="5" t="s">
        <v>1112</v>
      </c>
      <c r="J103" s="10">
        <v>9.6000000000000002E-2</v>
      </c>
      <c r="K103" s="5" t="s">
        <v>356</v>
      </c>
      <c r="N103" s="2" t="s">
        <v>1242</v>
      </c>
      <c r="O103" s="5">
        <v>142</v>
      </c>
      <c r="P103" s="5">
        <v>3.5</v>
      </c>
      <c r="T103" s="11" t="s">
        <v>1242</v>
      </c>
      <c r="U103" s="4">
        <v>5361</v>
      </c>
      <c r="V103" s="5">
        <v>3.7</v>
      </c>
    </row>
    <row r="104" spans="1:22" x14ac:dyDescent="0.3">
      <c r="G104" s="2"/>
      <c r="H104" s="5"/>
      <c r="I104" s="5"/>
      <c r="J104" s="5"/>
      <c r="K104" s="5"/>
      <c r="N104" s="2" t="s">
        <v>1243</v>
      </c>
      <c r="O104" s="5">
        <v>0</v>
      </c>
      <c r="P104" s="5">
        <v>0</v>
      </c>
      <c r="T104" s="11" t="s">
        <v>1243</v>
      </c>
      <c r="U104" s="5">
        <v>443</v>
      </c>
      <c r="V104" s="5">
        <v>0.3</v>
      </c>
    </row>
    <row r="105" spans="1:22" x14ac:dyDescent="0.3">
      <c r="A105" s="6" t="s">
        <v>30</v>
      </c>
      <c r="B105">
        <v>466</v>
      </c>
      <c r="C105" t="s">
        <v>667</v>
      </c>
      <c r="D105">
        <v>466</v>
      </c>
      <c r="E105" t="s">
        <v>216</v>
      </c>
      <c r="G105" s="2" t="s">
        <v>30</v>
      </c>
      <c r="H105" s="5">
        <v>394</v>
      </c>
      <c r="I105" s="5" t="s">
        <v>166</v>
      </c>
      <c r="J105" s="5">
        <v>394</v>
      </c>
      <c r="K105" s="5" t="s">
        <v>216</v>
      </c>
      <c r="N105" s="2" t="s">
        <v>1245</v>
      </c>
      <c r="O105" s="5">
        <v>51</v>
      </c>
      <c r="P105" s="5">
        <v>1.2</v>
      </c>
      <c r="T105" s="11" t="s">
        <v>1245</v>
      </c>
      <c r="U105" s="4">
        <v>2124</v>
      </c>
      <c r="V105" s="5">
        <v>1.4</v>
      </c>
    </row>
    <row r="106" spans="1:22" x14ac:dyDescent="0.3">
      <c r="A106" s="6" t="s">
        <v>1338</v>
      </c>
      <c r="B106">
        <v>132</v>
      </c>
      <c r="C106" t="s">
        <v>235</v>
      </c>
      <c r="D106" s="28">
        <v>0.28299999999999997</v>
      </c>
      <c r="E106" t="s">
        <v>1045</v>
      </c>
      <c r="G106" s="2" t="s">
        <v>1338</v>
      </c>
      <c r="H106" s="5">
        <v>107</v>
      </c>
      <c r="I106" s="5" t="s">
        <v>209</v>
      </c>
      <c r="J106" s="10">
        <v>0.27200000000000002</v>
      </c>
      <c r="K106" s="5" t="s">
        <v>854</v>
      </c>
      <c r="N106" s="2" t="s">
        <v>1247</v>
      </c>
      <c r="O106" s="5">
        <v>100</v>
      </c>
      <c r="P106" s="5">
        <v>2.4</v>
      </c>
      <c r="T106" s="11" t="s">
        <v>1247</v>
      </c>
      <c r="U106" s="4">
        <v>2853</v>
      </c>
      <c r="V106" s="5">
        <v>1.9</v>
      </c>
    </row>
    <row r="107" spans="1:22" x14ac:dyDescent="0.3">
      <c r="G107" s="2"/>
      <c r="H107" s="5"/>
      <c r="I107" s="5"/>
      <c r="J107" s="5"/>
      <c r="K107" s="5"/>
      <c r="N107" s="2" t="s">
        <v>1248</v>
      </c>
      <c r="O107" s="5">
        <v>284</v>
      </c>
      <c r="P107" s="5">
        <v>6.9</v>
      </c>
      <c r="T107" s="11" t="s">
        <v>1248</v>
      </c>
      <c r="U107" s="4">
        <v>5674</v>
      </c>
      <c r="V107" s="5">
        <v>3.9</v>
      </c>
    </row>
    <row r="108" spans="1:22" x14ac:dyDescent="0.3">
      <c r="A108" s="6" t="s">
        <v>1339</v>
      </c>
      <c r="G108" s="2" t="s">
        <v>1339</v>
      </c>
      <c r="H108" s="5"/>
      <c r="I108" s="5"/>
      <c r="J108" s="5"/>
      <c r="K108" s="5"/>
      <c r="N108" s="2" t="s">
        <v>1251</v>
      </c>
      <c r="O108" s="5">
        <v>0</v>
      </c>
      <c r="P108" s="5">
        <v>0</v>
      </c>
      <c r="T108" s="11" t="s">
        <v>1251</v>
      </c>
      <c r="U108" s="5">
        <v>395</v>
      </c>
      <c r="V108" s="5">
        <v>0.3</v>
      </c>
    </row>
    <row r="109" spans="1:22" x14ac:dyDescent="0.3">
      <c r="A109" s="6" t="s">
        <v>1340</v>
      </c>
      <c r="B109" s="3">
        <v>4086</v>
      </c>
      <c r="C109" t="s">
        <v>741</v>
      </c>
      <c r="D109" s="3">
        <v>4086</v>
      </c>
      <c r="E109" t="s">
        <v>216</v>
      </c>
      <c r="G109" s="2" t="s">
        <v>1340</v>
      </c>
      <c r="H109" s="4">
        <v>4025</v>
      </c>
      <c r="I109" s="5" t="s">
        <v>257</v>
      </c>
      <c r="J109" s="4">
        <v>4025</v>
      </c>
      <c r="K109" s="5" t="s">
        <v>216</v>
      </c>
      <c r="N109" s="2" t="s">
        <v>1385</v>
      </c>
      <c r="O109" s="5">
        <v>0</v>
      </c>
      <c r="P109" s="5">
        <v>0</v>
      </c>
      <c r="T109" s="11" t="s">
        <v>1385</v>
      </c>
      <c r="U109" s="5">
        <v>329</v>
      </c>
      <c r="V109" s="5">
        <v>0.2</v>
      </c>
    </row>
    <row r="110" spans="1:22" x14ac:dyDescent="0.3">
      <c r="A110" s="6" t="s">
        <v>1341</v>
      </c>
      <c r="B110" s="3">
        <v>3688</v>
      </c>
      <c r="C110" t="s">
        <v>1701</v>
      </c>
      <c r="D110" s="28">
        <v>0.90300000000000002</v>
      </c>
      <c r="E110" t="s">
        <v>356</v>
      </c>
      <c r="G110" s="2" t="s">
        <v>1341</v>
      </c>
      <c r="H110" s="4">
        <v>3681</v>
      </c>
      <c r="I110" s="5" t="s">
        <v>270</v>
      </c>
      <c r="J110" s="10">
        <v>0.91500000000000004</v>
      </c>
      <c r="K110" s="5" t="s">
        <v>445</v>
      </c>
      <c r="N110" s="2" t="s">
        <v>1270</v>
      </c>
      <c r="O110" s="5">
        <v>95</v>
      </c>
      <c r="P110" s="5">
        <v>2.2999999999999998</v>
      </c>
      <c r="T110" s="11" t="s">
        <v>1270</v>
      </c>
      <c r="U110" s="4">
        <v>2189</v>
      </c>
      <c r="V110" s="5">
        <v>1.5</v>
      </c>
    </row>
    <row r="111" spans="1:22" x14ac:dyDescent="0.3">
      <c r="A111" s="6" t="s">
        <v>1342</v>
      </c>
      <c r="B111">
        <v>398</v>
      </c>
      <c r="C111" t="s">
        <v>1701</v>
      </c>
      <c r="D111" s="28">
        <v>9.7000000000000003E-2</v>
      </c>
      <c r="E111" t="s">
        <v>356</v>
      </c>
      <c r="G111" s="2" t="s">
        <v>1342</v>
      </c>
      <c r="H111" s="5">
        <v>344</v>
      </c>
      <c r="I111" s="5" t="s">
        <v>189</v>
      </c>
      <c r="J111" s="10">
        <v>8.5000000000000006E-2</v>
      </c>
      <c r="K111" s="5" t="s">
        <v>445</v>
      </c>
      <c r="N111" s="2" t="s">
        <v>1271</v>
      </c>
      <c r="O111" s="5">
        <v>31</v>
      </c>
      <c r="P111" s="5">
        <v>0.8</v>
      </c>
      <c r="T111" s="11" t="s">
        <v>1271</v>
      </c>
      <c r="U111" s="5">
        <v>563</v>
      </c>
      <c r="V111" s="5">
        <v>0.4</v>
      </c>
    </row>
    <row r="112" spans="1:22" x14ac:dyDescent="0.3">
      <c r="A112" s="6" t="s">
        <v>1343</v>
      </c>
      <c r="B112">
        <v>229</v>
      </c>
      <c r="C112" t="s">
        <v>1028</v>
      </c>
      <c r="D112" s="28">
        <v>5.6000000000000001E-2</v>
      </c>
      <c r="E112" t="s">
        <v>443</v>
      </c>
      <c r="G112" s="2" t="s">
        <v>1343</v>
      </c>
      <c r="H112" s="5">
        <v>176</v>
      </c>
      <c r="I112" s="5" t="s">
        <v>570</v>
      </c>
      <c r="J112" s="10">
        <v>4.3999999999999997E-2</v>
      </c>
      <c r="K112" s="5" t="s">
        <v>393</v>
      </c>
      <c r="N112" s="2" t="s">
        <v>1273</v>
      </c>
      <c r="O112" s="5">
        <v>0</v>
      </c>
      <c r="P112" s="5">
        <v>0</v>
      </c>
      <c r="T112" s="11" t="s">
        <v>1273</v>
      </c>
      <c r="U112" s="5">
        <v>522</v>
      </c>
      <c r="V112" s="5">
        <v>0.4</v>
      </c>
    </row>
    <row r="113" spans="1:22" x14ac:dyDescent="0.3">
      <c r="A113" s="6" t="s">
        <v>1344</v>
      </c>
      <c r="B113">
        <v>169</v>
      </c>
      <c r="C113" t="s">
        <v>594</v>
      </c>
      <c r="D113" s="28">
        <v>4.1000000000000002E-2</v>
      </c>
      <c r="E113" t="s">
        <v>497</v>
      </c>
      <c r="G113" s="2" t="s">
        <v>1344</v>
      </c>
      <c r="H113" s="5">
        <v>168</v>
      </c>
      <c r="I113" s="5" t="s">
        <v>1028</v>
      </c>
      <c r="J113" s="10">
        <v>4.2000000000000003E-2</v>
      </c>
      <c r="K113" s="5" t="s">
        <v>713</v>
      </c>
      <c r="N113" s="2" t="s">
        <v>1417</v>
      </c>
      <c r="O113" s="5">
        <v>236</v>
      </c>
      <c r="P113" s="5">
        <v>5.8</v>
      </c>
      <c r="T113" s="11" t="s">
        <v>1417</v>
      </c>
      <c r="U113" s="4">
        <v>8497</v>
      </c>
      <c r="V113" s="5">
        <v>5.8</v>
      </c>
    </row>
    <row r="114" spans="1:22" x14ac:dyDescent="0.3">
      <c r="A114" s="6" t="s">
        <v>1345</v>
      </c>
      <c r="B114">
        <v>119</v>
      </c>
      <c r="C114" t="s">
        <v>723</v>
      </c>
      <c r="D114" s="28">
        <v>2.9000000000000001E-2</v>
      </c>
      <c r="E114" t="s">
        <v>585</v>
      </c>
      <c r="G114" s="2" t="s">
        <v>1345</v>
      </c>
      <c r="H114" s="5">
        <v>144</v>
      </c>
      <c r="I114" s="5" t="s">
        <v>594</v>
      </c>
      <c r="J114" s="10">
        <v>3.5999999999999997E-2</v>
      </c>
      <c r="K114" s="5" t="s">
        <v>497</v>
      </c>
      <c r="N114" s="2" t="s">
        <v>1274</v>
      </c>
      <c r="O114" s="5">
        <v>65</v>
      </c>
      <c r="P114" s="5">
        <v>1.6</v>
      </c>
      <c r="T114" s="11" t="s">
        <v>1274</v>
      </c>
      <c r="U114" s="4">
        <v>1516</v>
      </c>
      <c r="V114" s="5">
        <v>1</v>
      </c>
    </row>
    <row r="115" spans="1:22" ht="31.2" x14ac:dyDescent="0.3">
      <c r="A115" s="6" t="s">
        <v>1346</v>
      </c>
      <c r="B115">
        <v>50</v>
      </c>
      <c r="C115" t="s">
        <v>562</v>
      </c>
      <c r="D115" s="28">
        <v>1.2E-2</v>
      </c>
      <c r="E115" t="s">
        <v>373</v>
      </c>
      <c r="G115" s="2" t="s">
        <v>1346</v>
      </c>
      <c r="H115" s="5">
        <v>24</v>
      </c>
      <c r="I115" s="5" t="s">
        <v>208</v>
      </c>
      <c r="J115" s="10">
        <v>6.0000000000000001E-3</v>
      </c>
      <c r="K115" s="5" t="s">
        <v>491</v>
      </c>
      <c r="N115" s="2" t="s">
        <v>1418</v>
      </c>
      <c r="O115" s="5">
        <v>0</v>
      </c>
      <c r="P115" s="5">
        <v>0</v>
      </c>
      <c r="T115" s="11" t="s">
        <v>1418</v>
      </c>
      <c r="U115" s="5">
        <v>128</v>
      </c>
      <c r="V115" s="5">
        <v>0.1</v>
      </c>
    </row>
    <row r="116" spans="1:22" x14ac:dyDescent="0.3">
      <c r="A116" s="6" t="s">
        <v>1347</v>
      </c>
      <c r="B116">
        <v>0</v>
      </c>
      <c r="C116" t="s">
        <v>233</v>
      </c>
      <c r="D116" s="28">
        <v>0</v>
      </c>
      <c r="E116" t="s">
        <v>918</v>
      </c>
      <c r="G116" s="2" t="s">
        <v>1347</v>
      </c>
      <c r="H116" s="5">
        <v>0</v>
      </c>
      <c r="I116" s="5" t="s">
        <v>233</v>
      </c>
      <c r="J116" s="10">
        <v>0</v>
      </c>
      <c r="K116" s="5" t="s">
        <v>687</v>
      </c>
      <c r="N116" s="2" t="s">
        <v>1419</v>
      </c>
      <c r="O116" s="5">
        <v>531</v>
      </c>
      <c r="P116" s="5">
        <v>13</v>
      </c>
      <c r="T116" s="11" t="s">
        <v>1419</v>
      </c>
      <c r="U116" s="4">
        <v>20661</v>
      </c>
      <c r="V116" s="5">
        <v>14.1</v>
      </c>
    </row>
    <row r="117" spans="1:22" x14ac:dyDescent="0.3">
      <c r="G117" s="2"/>
      <c r="H117" s="5"/>
      <c r="I117" s="5"/>
      <c r="J117" s="5"/>
      <c r="K117" s="5"/>
    </row>
    <row r="118" spans="1:22" x14ac:dyDescent="0.3">
      <c r="A118" s="6" t="s">
        <v>1348</v>
      </c>
      <c r="G118" s="2" t="s">
        <v>1348</v>
      </c>
      <c r="H118" s="5"/>
      <c r="I118" s="5"/>
      <c r="J118" s="5"/>
      <c r="K118" s="5"/>
    </row>
    <row r="119" spans="1:22" x14ac:dyDescent="0.3">
      <c r="A119" s="6" t="s">
        <v>36</v>
      </c>
      <c r="B119" s="3">
        <v>4114</v>
      </c>
      <c r="C119" t="s">
        <v>676</v>
      </c>
      <c r="D119" s="3">
        <v>4114</v>
      </c>
      <c r="E119" t="s">
        <v>216</v>
      </c>
      <c r="G119" s="2" t="s">
        <v>36</v>
      </c>
      <c r="H119" s="4">
        <v>4086</v>
      </c>
      <c r="I119" s="5" t="s">
        <v>913</v>
      </c>
      <c r="J119" s="4">
        <v>4086</v>
      </c>
      <c r="K119" s="5" t="s">
        <v>216</v>
      </c>
    </row>
    <row r="120" spans="1:22" x14ac:dyDescent="0.3">
      <c r="A120" s="6" t="s">
        <v>1349</v>
      </c>
      <c r="B120" s="3">
        <v>3975</v>
      </c>
      <c r="C120" t="s">
        <v>998</v>
      </c>
      <c r="D120" s="28">
        <v>0.96599999999999997</v>
      </c>
      <c r="E120" t="s">
        <v>715</v>
      </c>
      <c r="G120" s="2" t="s">
        <v>1349</v>
      </c>
      <c r="H120" s="4">
        <v>3866</v>
      </c>
      <c r="I120" s="5" t="s">
        <v>318</v>
      </c>
      <c r="J120" s="10">
        <v>0.94599999999999995</v>
      </c>
      <c r="K120" s="5" t="s">
        <v>408</v>
      </c>
    </row>
    <row r="121" spans="1:22" x14ac:dyDescent="0.3">
      <c r="A121" s="6" t="s">
        <v>1350</v>
      </c>
      <c r="B121" s="3">
        <v>3943</v>
      </c>
      <c r="C121" t="s">
        <v>1424</v>
      </c>
      <c r="D121" s="28">
        <v>0.95799999999999996</v>
      </c>
      <c r="E121" t="s">
        <v>841</v>
      </c>
      <c r="G121" s="2" t="s">
        <v>1350</v>
      </c>
      <c r="H121" s="4">
        <v>3850</v>
      </c>
      <c r="I121" s="5" t="s">
        <v>700</v>
      </c>
      <c r="J121" s="10">
        <v>0.94199999999999995</v>
      </c>
      <c r="K121" s="5" t="s">
        <v>512</v>
      </c>
    </row>
    <row r="122" spans="1:22" x14ac:dyDescent="0.3">
      <c r="A122" s="6" t="s">
        <v>1351</v>
      </c>
      <c r="B122" s="3">
        <v>2284</v>
      </c>
      <c r="C122" t="s">
        <v>1703</v>
      </c>
      <c r="D122" s="28">
        <v>0.55500000000000005</v>
      </c>
      <c r="E122" t="s">
        <v>352</v>
      </c>
      <c r="G122" s="2" t="s">
        <v>1351</v>
      </c>
      <c r="H122" s="4">
        <v>2184</v>
      </c>
      <c r="I122" s="5" t="s">
        <v>1352</v>
      </c>
      <c r="J122" s="10">
        <v>0.53500000000000003</v>
      </c>
      <c r="K122" s="5" t="s">
        <v>352</v>
      </c>
    </row>
    <row r="123" spans="1:22" x14ac:dyDescent="0.3">
      <c r="A123" s="6" t="s">
        <v>1346</v>
      </c>
      <c r="B123" s="3">
        <v>1659</v>
      </c>
      <c r="C123" t="s">
        <v>1381</v>
      </c>
      <c r="D123" s="28">
        <v>0.40300000000000002</v>
      </c>
      <c r="E123" t="s">
        <v>851</v>
      </c>
      <c r="G123" s="2" t="s">
        <v>1346</v>
      </c>
      <c r="H123" s="4">
        <v>1666</v>
      </c>
      <c r="I123" s="5" t="s">
        <v>1353</v>
      </c>
      <c r="J123" s="10">
        <v>0.40799999999999997</v>
      </c>
      <c r="K123" s="5" t="s">
        <v>352</v>
      </c>
    </row>
    <row r="124" spans="1:22" ht="46.8" x14ac:dyDescent="0.3">
      <c r="A124" s="6" t="s">
        <v>1354</v>
      </c>
      <c r="B124">
        <v>32</v>
      </c>
      <c r="C124" t="s">
        <v>741</v>
      </c>
      <c r="D124" s="28">
        <v>8.0000000000000002E-3</v>
      </c>
      <c r="E124" t="s">
        <v>371</v>
      </c>
      <c r="G124" s="2" t="s">
        <v>1354</v>
      </c>
      <c r="H124" s="5">
        <v>16</v>
      </c>
      <c r="I124" s="5" t="s">
        <v>974</v>
      </c>
      <c r="J124" s="10">
        <v>4.0000000000000001E-3</v>
      </c>
      <c r="K124" s="5" t="s">
        <v>491</v>
      </c>
    </row>
    <row r="125" spans="1:22" x14ac:dyDescent="0.3">
      <c r="A125" s="6" t="s">
        <v>1355</v>
      </c>
      <c r="B125">
        <v>139</v>
      </c>
      <c r="C125" t="s">
        <v>998</v>
      </c>
      <c r="D125" s="28">
        <v>3.4000000000000002E-2</v>
      </c>
      <c r="E125" t="s">
        <v>715</v>
      </c>
      <c r="G125" s="2" t="s">
        <v>1355</v>
      </c>
      <c r="H125" s="5">
        <v>220</v>
      </c>
      <c r="I125" s="5" t="s">
        <v>692</v>
      </c>
      <c r="J125" s="10">
        <v>5.3999999999999999E-2</v>
      </c>
      <c r="K125" s="5" t="s">
        <v>408</v>
      </c>
    </row>
    <row r="126" spans="1:22" x14ac:dyDescent="0.3">
      <c r="G126" s="2"/>
      <c r="H126" s="5"/>
      <c r="I126" s="5"/>
      <c r="J126" s="5"/>
      <c r="K126" s="5"/>
    </row>
    <row r="127" spans="1:22" x14ac:dyDescent="0.3">
      <c r="A127" s="6" t="s">
        <v>1356</v>
      </c>
      <c r="G127" s="2" t="s">
        <v>1356</v>
      </c>
      <c r="H127" s="5"/>
      <c r="I127" s="5"/>
      <c r="J127" s="5"/>
      <c r="K127" s="5"/>
    </row>
    <row r="128" spans="1:22" x14ac:dyDescent="0.3">
      <c r="A128" s="6" t="s">
        <v>1357</v>
      </c>
      <c r="B128">
        <v>139</v>
      </c>
      <c r="C128" t="s">
        <v>998</v>
      </c>
      <c r="D128">
        <v>139</v>
      </c>
      <c r="E128" t="s">
        <v>216</v>
      </c>
      <c r="G128" s="2" t="s">
        <v>1357</v>
      </c>
      <c r="H128" s="5">
        <v>220</v>
      </c>
      <c r="I128" s="5" t="s">
        <v>692</v>
      </c>
      <c r="J128" s="5">
        <v>220</v>
      </c>
      <c r="K128" s="5" t="s">
        <v>216</v>
      </c>
    </row>
    <row r="129" spans="1:11" x14ac:dyDescent="0.3">
      <c r="A129" s="6" t="s">
        <v>1175</v>
      </c>
      <c r="B129">
        <v>114</v>
      </c>
      <c r="C129" t="s">
        <v>209</v>
      </c>
      <c r="D129" s="28">
        <v>0.82</v>
      </c>
      <c r="E129" t="s">
        <v>528</v>
      </c>
      <c r="G129" s="2" t="s">
        <v>1175</v>
      </c>
      <c r="H129" s="5">
        <v>180</v>
      </c>
      <c r="I129" s="5" t="s">
        <v>181</v>
      </c>
      <c r="J129" s="10">
        <v>0.81799999999999995</v>
      </c>
      <c r="K129" s="5" t="s">
        <v>179</v>
      </c>
    </row>
    <row r="130" spans="1:11" x14ac:dyDescent="0.3">
      <c r="A130" s="6" t="s">
        <v>1176</v>
      </c>
      <c r="B130">
        <v>25</v>
      </c>
      <c r="C130" t="s">
        <v>1695</v>
      </c>
      <c r="D130" s="28">
        <v>0.18</v>
      </c>
      <c r="E130" t="s">
        <v>528</v>
      </c>
      <c r="G130" s="2" t="s">
        <v>1176</v>
      </c>
      <c r="H130" s="5">
        <v>40</v>
      </c>
      <c r="I130" s="5" t="s">
        <v>1159</v>
      </c>
      <c r="J130" s="10">
        <v>0.182</v>
      </c>
      <c r="K130" s="5" t="s">
        <v>179</v>
      </c>
    </row>
    <row r="131" spans="1:11" x14ac:dyDescent="0.3">
      <c r="G131" s="2"/>
      <c r="H131" s="5"/>
      <c r="I131" s="5"/>
      <c r="J131" s="5"/>
      <c r="K131" s="5"/>
    </row>
    <row r="132" spans="1:11" x14ac:dyDescent="0.3">
      <c r="A132" s="6" t="s">
        <v>1358</v>
      </c>
      <c r="G132" s="2" t="s">
        <v>1358</v>
      </c>
      <c r="H132" s="5"/>
      <c r="I132" s="5"/>
      <c r="J132" s="5"/>
      <c r="K132" s="5"/>
    </row>
    <row r="133" spans="1:11" ht="31.2" x14ac:dyDescent="0.3">
      <c r="A133" s="6" t="s">
        <v>1359</v>
      </c>
      <c r="B133">
        <v>171</v>
      </c>
      <c r="C133" t="s">
        <v>1032</v>
      </c>
      <c r="D133">
        <v>171</v>
      </c>
      <c r="E133" t="s">
        <v>216</v>
      </c>
      <c r="G133" s="2" t="s">
        <v>1359</v>
      </c>
      <c r="H133" s="5">
        <v>236</v>
      </c>
      <c r="I133" s="5" t="s">
        <v>318</v>
      </c>
      <c r="J133" s="5">
        <v>236</v>
      </c>
      <c r="K133" s="5" t="s">
        <v>216</v>
      </c>
    </row>
    <row r="134" spans="1:11" x14ac:dyDescent="0.3">
      <c r="G134" s="2"/>
      <c r="H134" s="5"/>
      <c r="I134" s="5"/>
      <c r="J134" s="5"/>
      <c r="K134" s="5"/>
    </row>
    <row r="135" spans="1:11" x14ac:dyDescent="0.3">
      <c r="A135" s="6" t="s">
        <v>1349</v>
      </c>
      <c r="B135">
        <v>32</v>
      </c>
      <c r="C135" t="s">
        <v>741</v>
      </c>
      <c r="D135">
        <v>32</v>
      </c>
      <c r="E135" t="s">
        <v>216</v>
      </c>
      <c r="G135" s="2" t="s">
        <v>1349</v>
      </c>
      <c r="H135" s="5">
        <v>16</v>
      </c>
      <c r="I135" s="5" t="s">
        <v>974</v>
      </c>
      <c r="J135" s="5">
        <v>16</v>
      </c>
      <c r="K135" s="5" t="s">
        <v>216</v>
      </c>
    </row>
    <row r="136" spans="1:11" x14ac:dyDescent="0.3">
      <c r="A136" s="6" t="s">
        <v>1360</v>
      </c>
      <c r="B136">
        <v>18</v>
      </c>
      <c r="C136" t="s">
        <v>176</v>
      </c>
      <c r="D136" s="28">
        <v>0.56299999999999994</v>
      </c>
      <c r="E136" t="s">
        <v>1704</v>
      </c>
      <c r="G136" s="2" t="s">
        <v>1360</v>
      </c>
      <c r="H136" s="5">
        <v>16</v>
      </c>
      <c r="I136" s="5" t="s">
        <v>974</v>
      </c>
      <c r="J136" s="10">
        <v>1</v>
      </c>
      <c r="K136" s="5" t="s">
        <v>1099</v>
      </c>
    </row>
    <row r="137" spans="1:11" x14ac:dyDescent="0.3">
      <c r="A137" s="6" t="s">
        <v>1361</v>
      </c>
      <c r="B137">
        <v>14</v>
      </c>
      <c r="C137" t="s">
        <v>754</v>
      </c>
      <c r="D137" s="28">
        <v>0.438</v>
      </c>
      <c r="E137" t="s">
        <v>1704</v>
      </c>
      <c r="G137" s="2" t="s">
        <v>1361</v>
      </c>
      <c r="H137" s="5">
        <v>0</v>
      </c>
      <c r="I137" s="5" t="s">
        <v>233</v>
      </c>
      <c r="J137" s="10">
        <v>0</v>
      </c>
      <c r="K137" s="5" t="s">
        <v>1099</v>
      </c>
    </row>
    <row r="138" spans="1:11" x14ac:dyDescent="0.3">
      <c r="G138" s="2"/>
      <c r="H138" s="5"/>
      <c r="I138" s="5"/>
      <c r="J138" s="5"/>
      <c r="K138" s="5"/>
    </row>
    <row r="139" spans="1:11" x14ac:dyDescent="0.3">
      <c r="A139" s="6" t="s">
        <v>1355</v>
      </c>
      <c r="B139">
        <v>139</v>
      </c>
      <c r="C139" t="s">
        <v>998</v>
      </c>
      <c r="D139">
        <v>139</v>
      </c>
      <c r="E139" t="s">
        <v>216</v>
      </c>
      <c r="G139" s="2" t="s">
        <v>1355</v>
      </c>
      <c r="H139" s="5">
        <v>220</v>
      </c>
      <c r="I139" s="5" t="s">
        <v>692</v>
      </c>
      <c r="J139" s="5">
        <v>220</v>
      </c>
      <c r="K139" s="5" t="s">
        <v>216</v>
      </c>
    </row>
    <row r="140" spans="1:11" x14ac:dyDescent="0.3">
      <c r="A140" s="6" t="s">
        <v>1360</v>
      </c>
      <c r="B140">
        <v>18</v>
      </c>
      <c r="C140" t="s">
        <v>194</v>
      </c>
      <c r="D140" s="28">
        <v>0.129</v>
      </c>
      <c r="E140" t="s">
        <v>286</v>
      </c>
      <c r="G140" s="2" t="s">
        <v>1360</v>
      </c>
      <c r="H140" s="5">
        <v>8</v>
      </c>
      <c r="I140" s="5" t="s">
        <v>1362</v>
      </c>
      <c r="J140" s="10">
        <v>3.5999999999999997E-2</v>
      </c>
      <c r="K140" s="5" t="s">
        <v>825</v>
      </c>
    </row>
    <row r="141" spans="1:11" x14ac:dyDescent="0.3">
      <c r="A141" s="6" t="s">
        <v>1361</v>
      </c>
      <c r="B141">
        <v>121</v>
      </c>
      <c r="C141" t="s">
        <v>235</v>
      </c>
      <c r="D141" s="28">
        <v>0.871</v>
      </c>
      <c r="E141" t="s">
        <v>286</v>
      </c>
      <c r="G141" s="2" t="s">
        <v>1361</v>
      </c>
      <c r="H141" s="5">
        <v>212</v>
      </c>
      <c r="I141" s="5" t="s">
        <v>692</v>
      </c>
      <c r="J141" s="10">
        <v>0.96399999999999997</v>
      </c>
      <c r="K141" s="5" t="s">
        <v>825</v>
      </c>
    </row>
    <row r="142" spans="1:11" x14ac:dyDescent="0.3">
      <c r="G142" s="2"/>
      <c r="H142" s="5"/>
      <c r="I142" s="5"/>
      <c r="J142" s="5"/>
      <c r="K142" s="5"/>
    </row>
    <row r="143" spans="1:11" ht="31.2" x14ac:dyDescent="0.3">
      <c r="A143" s="6" t="s">
        <v>1363</v>
      </c>
      <c r="G143" s="2" t="s">
        <v>1363</v>
      </c>
      <c r="H143" s="5"/>
      <c r="I143" s="5"/>
      <c r="J143" s="5"/>
      <c r="K143" s="5"/>
    </row>
    <row r="144" spans="1:11" ht="31.2" x14ac:dyDescent="0.3">
      <c r="A144" s="6" t="s">
        <v>1364</v>
      </c>
      <c r="B144">
        <v>139</v>
      </c>
      <c r="C144" t="s">
        <v>998</v>
      </c>
      <c r="D144">
        <v>139</v>
      </c>
      <c r="E144" t="s">
        <v>216</v>
      </c>
      <c r="G144" s="2" t="s">
        <v>1364</v>
      </c>
      <c r="H144" s="5">
        <v>220</v>
      </c>
      <c r="I144" s="5" t="s">
        <v>692</v>
      </c>
      <c r="J144" s="5">
        <v>220</v>
      </c>
      <c r="K144" s="5" t="s">
        <v>216</v>
      </c>
    </row>
    <row r="145" spans="1:11" x14ac:dyDescent="0.3">
      <c r="A145" s="6" t="s">
        <v>1365</v>
      </c>
      <c r="B145">
        <v>78</v>
      </c>
      <c r="C145" t="s">
        <v>168</v>
      </c>
      <c r="D145" s="28">
        <v>0.56100000000000005</v>
      </c>
      <c r="E145" t="s">
        <v>799</v>
      </c>
      <c r="G145" s="2" t="s">
        <v>1365</v>
      </c>
      <c r="H145" s="5">
        <v>56</v>
      </c>
      <c r="I145" s="5" t="s">
        <v>741</v>
      </c>
      <c r="J145" s="10">
        <v>0.255</v>
      </c>
      <c r="K145" s="5" t="s">
        <v>1366</v>
      </c>
    </row>
    <row r="146" spans="1:11" x14ac:dyDescent="0.3">
      <c r="A146" s="6" t="s">
        <v>1367</v>
      </c>
      <c r="B146">
        <v>35</v>
      </c>
      <c r="C146" t="s">
        <v>741</v>
      </c>
      <c r="D146" s="28">
        <v>0.252</v>
      </c>
      <c r="E146" t="s">
        <v>172</v>
      </c>
      <c r="G146" s="2" t="s">
        <v>1367</v>
      </c>
      <c r="H146" s="5">
        <v>78</v>
      </c>
      <c r="I146" s="5" t="s">
        <v>191</v>
      </c>
      <c r="J146" s="10">
        <v>0.35499999999999998</v>
      </c>
      <c r="K146" s="5" t="s">
        <v>1368</v>
      </c>
    </row>
    <row r="147" spans="1:11" x14ac:dyDescent="0.3">
      <c r="A147" s="6" t="s">
        <v>1369</v>
      </c>
      <c r="B147">
        <v>0</v>
      </c>
      <c r="C147" t="s">
        <v>233</v>
      </c>
      <c r="D147" s="28">
        <v>0</v>
      </c>
      <c r="E147" t="s">
        <v>506</v>
      </c>
      <c r="G147" s="2" t="s">
        <v>1369</v>
      </c>
      <c r="H147" s="5">
        <v>29</v>
      </c>
      <c r="I147" s="5" t="s">
        <v>1092</v>
      </c>
      <c r="J147" s="10">
        <v>0.13200000000000001</v>
      </c>
      <c r="K147" s="5" t="s">
        <v>201</v>
      </c>
    </row>
    <row r="148" spans="1:11" x14ac:dyDescent="0.3">
      <c r="A148" s="6" t="s">
        <v>1370</v>
      </c>
      <c r="B148">
        <v>0</v>
      </c>
      <c r="C148" t="s">
        <v>233</v>
      </c>
      <c r="D148" s="28">
        <v>0</v>
      </c>
      <c r="E148" t="s">
        <v>506</v>
      </c>
      <c r="G148" s="2" t="s">
        <v>1370</v>
      </c>
      <c r="H148" s="5">
        <v>0</v>
      </c>
      <c r="I148" s="5" t="s">
        <v>233</v>
      </c>
      <c r="J148" s="10">
        <v>0</v>
      </c>
      <c r="K148" s="5" t="s">
        <v>458</v>
      </c>
    </row>
    <row r="149" spans="1:11" x14ac:dyDescent="0.3">
      <c r="A149" s="6" t="s">
        <v>1371</v>
      </c>
      <c r="B149">
        <v>19</v>
      </c>
      <c r="C149" t="s">
        <v>696</v>
      </c>
      <c r="D149" s="28">
        <v>0.13700000000000001</v>
      </c>
      <c r="E149" t="s">
        <v>837</v>
      </c>
      <c r="G149" s="2" t="s">
        <v>1371</v>
      </c>
      <c r="H149" s="5">
        <v>30</v>
      </c>
      <c r="I149" s="5" t="s">
        <v>792</v>
      </c>
      <c r="J149" s="10">
        <v>0.13600000000000001</v>
      </c>
      <c r="K149" s="5" t="s">
        <v>1372</v>
      </c>
    </row>
    <row r="150" spans="1:11" x14ac:dyDescent="0.3">
      <c r="A150" s="6" t="s">
        <v>1373</v>
      </c>
      <c r="B150">
        <v>7</v>
      </c>
      <c r="C150" t="s">
        <v>730</v>
      </c>
      <c r="D150" s="28">
        <v>0.05</v>
      </c>
      <c r="E150" t="s">
        <v>456</v>
      </c>
      <c r="G150" s="2" t="s">
        <v>1373</v>
      </c>
      <c r="H150" s="5">
        <v>27</v>
      </c>
      <c r="I150" s="5" t="s">
        <v>176</v>
      </c>
      <c r="J150" s="10">
        <v>0.123</v>
      </c>
      <c r="K150" s="5" t="s">
        <v>1033</v>
      </c>
    </row>
    <row r="151" spans="1:11" x14ac:dyDescent="0.3">
      <c r="G151" s="2"/>
      <c r="H151" s="5"/>
      <c r="I151" s="5"/>
      <c r="J151" s="5"/>
      <c r="K151" s="5"/>
    </row>
    <row r="152" spans="1:11" x14ac:dyDescent="0.3">
      <c r="A152" s="6" t="s">
        <v>1374</v>
      </c>
      <c r="G152" s="2" t="s">
        <v>1374</v>
      </c>
      <c r="H152" s="5"/>
      <c r="I152" s="5"/>
      <c r="J152" s="5"/>
      <c r="K152" s="5"/>
    </row>
    <row r="153" spans="1:11" x14ac:dyDescent="0.3">
      <c r="A153" s="6" t="s">
        <v>1148</v>
      </c>
      <c r="B153" s="3">
        <v>3927</v>
      </c>
      <c r="C153" t="s">
        <v>727</v>
      </c>
      <c r="D153" s="3">
        <v>3927</v>
      </c>
      <c r="E153" t="s">
        <v>216</v>
      </c>
      <c r="G153" s="2" t="s">
        <v>1148</v>
      </c>
      <c r="H153" s="4">
        <v>3830</v>
      </c>
      <c r="I153" s="5" t="s">
        <v>203</v>
      </c>
      <c r="J153" s="4">
        <v>3830</v>
      </c>
      <c r="K153" s="5" t="s">
        <v>216</v>
      </c>
    </row>
    <row r="154" spans="1:11" x14ac:dyDescent="0.3">
      <c r="A154" s="6" t="s">
        <v>1375</v>
      </c>
      <c r="B154" s="3">
        <v>3830</v>
      </c>
      <c r="C154" t="s">
        <v>203</v>
      </c>
      <c r="D154" s="28">
        <v>0.97499999999999998</v>
      </c>
      <c r="E154" t="s">
        <v>365</v>
      </c>
      <c r="G154" s="2" t="s">
        <v>1375</v>
      </c>
      <c r="H154" s="4">
        <v>3618</v>
      </c>
      <c r="I154" s="5" t="s">
        <v>486</v>
      </c>
      <c r="J154" s="10">
        <v>0.94499999999999995</v>
      </c>
      <c r="K154" s="5" t="s">
        <v>407</v>
      </c>
    </row>
    <row r="155" spans="1:11" x14ac:dyDescent="0.3">
      <c r="A155" s="6" t="s">
        <v>1376</v>
      </c>
      <c r="B155">
        <v>97</v>
      </c>
      <c r="C155" t="s">
        <v>1232</v>
      </c>
      <c r="D155" s="28">
        <v>2.5000000000000001E-2</v>
      </c>
      <c r="E155" t="s">
        <v>365</v>
      </c>
      <c r="G155" s="2" t="s">
        <v>1376</v>
      </c>
      <c r="H155" s="5">
        <v>212</v>
      </c>
      <c r="I155" s="5" t="s">
        <v>692</v>
      </c>
      <c r="J155" s="10">
        <v>5.5E-2</v>
      </c>
      <c r="K155" s="5" t="s">
        <v>407</v>
      </c>
    </row>
    <row r="156" spans="1:11" ht="31.2" x14ac:dyDescent="0.3">
      <c r="A156" s="6" t="s">
        <v>1147</v>
      </c>
      <c r="B156">
        <v>8</v>
      </c>
      <c r="C156" t="s">
        <v>1362</v>
      </c>
      <c r="D156" s="28">
        <v>2E-3</v>
      </c>
      <c r="E156" t="s">
        <v>939</v>
      </c>
      <c r="G156" s="2" t="s">
        <v>1147</v>
      </c>
      <c r="H156" s="5">
        <v>49</v>
      </c>
      <c r="I156" s="5" t="s">
        <v>257</v>
      </c>
      <c r="J156" s="10">
        <v>1.2999999999999999E-2</v>
      </c>
      <c r="K156" s="5" t="s">
        <v>697</v>
      </c>
    </row>
    <row r="157" spans="1:11" x14ac:dyDescent="0.3">
      <c r="A157" s="6" t="s">
        <v>1377</v>
      </c>
      <c r="B157">
        <v>34</v>
      </c>
      <c r="C157" t="s">
        <v>741</v>
      </c>
      <c r="D157" s="28">
        <v>8.9999999999999993E-3</v>
      </c>
      <c r="E157" t="s">
        <v>371</v>
      </c>
      <c r="G157" s="2" t="s">
        <v>1377</v>
      </c>
      <c r="H157" s="5">
        <v>42</v>
      </c>
      <c r="I157" s="5" t="s">
        <v>1159</v>
      </c>
      <c r="J157" s="10">
        <v>1.0999999999999999E-2</v>
      </c>
      <c r="K157" s="5" t="s">
        <v>371</v>
      </c>
    </row>
    <row r="158" spans="1:11" ht="31.2" x14ac:dyDescent="0.3">
      <c r="A158" s="6" t="s">
        <v>1147</v>
      </c>
      <c r="B158">
        <v>8</v>
      </c>
      <c r="C158" t="s">
        <v>1362</v>
      </c>
      <c r="D158" s="28">
        <v>2E-3</v>
      </c>
      <c r="E158" t="s">
        <v>939</v>
      </c>
      <c r="G158" s="2" t="s">
        <v>1147</v>
      </c>
      <c r="H158" s="5">
        <v>0</v>
      </c>
      <c r="I158" s="5" t="s">
        <v>233</v>
      </c>
      <c r="J158" s="10">
        <v>0</v>
      </c>
      <c r="K158" s="5" t="s">
        <v>687</v>
      </c>
    </row>
    <row r="159" spans="1:11" x14ac:dyDescent="0.3">
      <c r="A159" s="6" t="s">
        <v>1153</v>
      </c>
      <c r="B159">
        <v>63</v>
      </c>
      <c r="C159" t="s">
        <v>180</v>
      </c>
      <c r="D159" s="28">
        <v>1.6E-2</v>
      </c>
      <c r="E159" t="s">
        <v>381</v>
      </c>
      <c r="G159" s="2" t="s">
        <v>1153</v>
      </c>
      <c r="H159" s="5">
        <v>159</v>
      </c>
      <c r="I159" s="5" t="s">
        <v>247</v>
      </c>
      <c r="J159" s="10">
        <v>4.2000000000000003E-2</v>
      </c>
      <c r="K159" s="5" t="s">
        <v>408</v>
      </c>
    </row>
    <row r="160" spans="1:11" ht="31.2" x14ac:dyDescent="0.3">
      <c r="A160" s="6" t="s">
        <v>1147</v>
      </c>
      <c r="B160">
        <v>0</v>
      </c>
      <c r="C160" t="s">
        <v>233</v>
      </c>
      <c r="D160" s="28">
        <v>0</v>
      </c>
      <c r="E160" t="s">
        <v>918</v>
      </c>
      <c r="G160" s="2" t="s">
        <v>1147</v>
      </c>
      <c r="H160" s="5">
        <v>49</v>
      </c>
      <c r="I160" s="5" t="s">
        <v>257</v>
      </c>
      <c r="J160" s="10">
        <v>1.2999999999999999E-2</v>
      </c>
      <c r="K160" s="5" t="s">
        <v>697</v>
      </c>
    </row>
    <row r="161" spans="1:11" ht="31.2" x14ac:dyDescent="0.3">
      <c r="A161" s="6" t="s">
        <v>1378</v>
      </c>
      <c r="B161">
        <v>0</v>
      </c>
      <c r="C161" t="s">
        <v>233</v>
      </c>
      <c r="D161" s="28">
        <v>0</v>
      </c>
      <c r="E161" t="s">
        <v>918</v>
      </c>
      <c r="G161" s="2" t="s">
        <v>1378</v>
      </c>
      <c r="H161" s="5">
        <v>11</v>
      </c>
      <c r="I161" s="5" t="s">
        <v>1166</v>
      </c>
      <c r="J161" s="10">
        <v>3.0000000000000001E-3</v>
      </c>
      <c r="K161" s="5" t="s">
        <v>918</v>
      </c>
    </row>
    <row r="162" spans="1:11" ht="31.2" x14ac:dyDescent="0.3">
      <c r="A162" s="6" t="s">
        <v>1147</v>
      </c>
      <c r="B162">
        <v>0</v>
      </c>
      <c r="C162" t="s">
        <v>233</v>
      </c>
      <c r="D162" s="28">
        <v>0</v>
      </c>
      <c r="E162" t="s">
        <v>918</v>
      </c>
      <c r="G162" s="2" t="s">
        <v>1147</v>
      </c>
      <c r="H162" s="5">
        <v>0</v>
      </c>
      <c r="I162" s="5" t="s">
        <v>233</v>
      </c>
      <c r="J162" s="10">
        <v>0</v>
      </c>
      <c r="K162" s="5" t="s">
        <v>687</v>
      </c>
    </row>
    <row r="163" spans="1:11" x14ac:dyDescent="0.3">
      <c r="A163" s="6" t="s">
        <v>1157</v>
      </c>
      <c r="B163">
        <v>0</v>
      </c>
      <c r="C163" t="s">
        <v>233</v>
      </c>
      <c r="D163" s="28">
        <v>0</v>
      </c>
      <c r="E163" t="s">
        <v>918</v>
      </c>
      <c r="G163" s="2" t="s">
        <v>1157</v>
      </c>
      <c r="H163" s="5">
        <v>0</v>
      </c>
      <c r="I163" s="5" t="s">
        <v>233</v>
      </c>
      <c r="J163" s="10">
        <v>0</v>
      </c>
      <c r="K163" s="5" t="s">
        <v>687</v>
      </c>
    </row>
    <row r="164" spans="1:11" ht="31.2" x14ac:dyDescent="0.3">
      <c r="A164" s="6" t="s">
        <v>1147</v>
      </c>
      <c r="B164">
        <v>0</v>
      </c>
      <c r="C164" t="s">
        <v>233</v>
      </c>
      <c r="D164" s="28">
        <v>0</v>
      </c>
      <c r="E164" t="s">
        <v>918</v>
      </c>
      <c r="G164" s="2" t="s">
        <v>1147</v>
      </c>
      <c r="H164" s="5">
        <v>0</v>
      </c>
      <c r="I164" s="5" t="s">
        <v>233</v>
      </c>
      <c r="J164" s="10">
        <v>0</v>
      </c>
      <c r="K164" s="5" t="s">
        <v>687</v>
      </c>
    </row>
    <row r="165" spans="1:11" x14ac:dyDescent="0.3">
      <c r="G165" s="2"/>
      <c r="H165" s="5"/>
      <c r="I165" s="5"/>
      <c r="J165" s="5"/>
      <c r="K165" s="5"/>
    </row>
    <row r="166" spans="1:11" x14ac:dyDescent="0.3">
      <c r="A166" s="6" t="s">
        <v>1379</v>
      </c>
      <c r="G166" s="2" t="s">
        <v>1379</v>
      </c>
      <c r="H166" s="5"/>
      <c r="I166" s="5"/>
      <c r="J166" s="5"/>
      <c r="K166" s="5"/>
    </row>
    <row r="167" spans="1:11" x14ac:dyDescent="0.3">
      <c r="A167" s="6" t="s">
        <v>36</v>
      </c>
      <c r="B167" s="3">
        <v>4114</v>
      </c>
      <c r="C167" t="s">
        <v>676</v>
      </c>
      <c r="D167" s="3">
        <v>4114</v>
      </c>
      <c r="E167" t="s">
        <v>216</v>
      </c>
      <c r="G167" s="2" t="s">
        <v>36</v>
      </c>
      <c r="H167" s="4">
        <v>4086</v>
      </c>
      <c r="I167" s="5" t="s">
        <v>913</v>
      </c>
      <c r="J167" s="4">
        <v>4086</v>
      </c>
      <c r="K167" s="5" t="s">
        <v>216</v>
      </c>
    </row>
    <row r="168" spans="1:11" x14ac:dyDescent="0.3">
      <c r="A168" s="6" t="s">
        <v>1182</v>
      </c>
      <c r="B168">
        <v>552</v>
      </c>
      <c r="C168" t="s">
        <v>1673</v>
      </c>
      <c r="D168" s="28">
        <v>0.13400000000000001</v>
      </c>
      <c r="E168" t="s">
        <v>851</v>
      </c>
      <c r="G168" s="2" t="s">
        <v>1182</v>
      </c>
      <c r="H168" s="5">
        <v>516</v>
      </c>
      <c r="I168" s="5" t="s">
        <v>1380</v>
      </c>
      <c r="J168" s="10">
        <v>0.126</v>
      </c>
      <c r="K168" s="5" t="s">
        <v>423</v>
      </c>
    </row>
    <row r="169" spans="1:11" x14ac:dyDescent="0.3">
      <c r="A169" s="6" t="s">
        <v>1192</v>
      </c>
      <c r="B169">
        <v>18</v>
      </c>
      <c r="C169" t="s">
        <v>913</v>
      </c>
      <c r="D169" s="28">
        <v>4.0000000000000001E-3</v>
      </c>
      <c r="E169" t="s">
        <v>687</v>
      </c>
      <c r="G169" s="2" t="s">
        <v>1192</v>
      </c>
      <c r="H169" s="5">
        <v>18</v>
      </c>
      <c r="I169" s="5" t="s">
        <v>194</v>
      </c>
      <c r="J169" s="10">
        <v>4.0000000000000001E-3</v>
      </c>
      <c r="K169" s="5" t="s">
        <v>687</v>
      </c>
    </row>
    <row r="170" spans="1:11" x14ac:dyDescent="0.3">
      <c r="A170" s="6" t="s">
        <v>1210</v>
      </c>
      <c r="B170">
        <v>17</v>
      </c>
      <c r="C170" t="s">
        <v>776</v>
      </c>
      <c r="D170" s="28">
        <v>4.0000000000000001E-3</v>
      </c>
      <c r="E170" t="s">
        <v>918</v>
      </c>
      <c r="G170" s="2" t="s">
        <v>1210</v>
      </c>
      <c r="H170" s="5">
        <v>6</v>
      </c>
      <c r="I170" s="5" t="s">
        <v>938</v>
      </c>
      <c r="J170" s="10">
        <v>1E-3</v>
      </c>
      <c r="K170" s="5" t="s">
        <v>917</v>
      </c>
    </row>
    <row r="171" spans="1:11" x14ac:dyDescent="0.3">
      <c r="A171" s="6" t="s">
        <v>1212</v>
      </c>
      <c r="B171">
        <v>45</v>
      </c>
      <c r="C171" t="s">
        <v>257</v>
      </c>
      <c r="D171" s="28">
        <v>1.0999999999999999E-2</v>
      </c>
      <c r="E171" t="s">
        <v>490</v>
      </c>
      <c r="G171" s="2" t="s">
        <v>1212</v>
      </c>
      <c r="H171" s="5">
        <v>22</v>
      </c>
      <c r="I171" s="5" t="s">
        <v>243</v>
      </c>
      <c r="J171" s="10">
        <v>5.0000000000000001E-3</v>
      </c>
      <c r="K171" s="5" t="s">
        <v>361</v>
      </c>
    </row>
    <row r="172" spans="1:11" x14ac:dyDescent="0.3">
      <c r="A172" s="6" t="s">
        <v>1213</v>
      </c>
      <c r="B172">
        <v>93</v>
      </c>
      <c r="C172" t="s">
        <v>276</v>
      </c>
      <c r="D172" s="28">
        <v>2.3E-2</v>
      </c>
      <c r="E172" t="s">
        <v>841</v>
      </c>
      <c r="G172" s="2" t="s">
        <v>1213</v>
      </c>
      <c r="H172" s="5">
        <v>86</v>
      </c>
      <c r="I172" s="5" t="s">
        <v>252</v>
      </c>
      <c r="J172" s="10">
        <v>2.1000000000000001E-2</v>
      </c>
      <c r="K172" s="5" t="s">
        <v>765</v>
      </c>
    </row>
    <row r="173" spans="1:11" x14ac:dyDescent="0.3">
      <c r="A173" s="6" t="s">
        <v>1215</v>
      </c>
      <c r="B173">
        <v>525</v>
      </c>
      <c r="C173" t="s">
        <v>343</v>
      </c>
      <c r="D173" s="28">
        <v>0.128</v>
      </c>
      <c r="E173" t="s">
        <v>443</v>
      </c>
      <c r="G173" s="2" t="s">
        <v>1215</v>
      </c>
      <c r="H173" s="5">
        <v>679</v>
      </c>
      <c r="I173" s="5" t="s">
        <v>1381</v>
      </c>
      <c r="J173" s="10">
        <v>0.16600000000000001</v>
      </c>
      <c r="K173" s="5" t="s">
        <v>851</v>
      </c>
    </row>
    <row r="174" spans="1:11" x14ac:dyDescent="0.3">
      <c r="A174" s="6" t="s">
        <v>1219</v>
      </c>
      <c r="B174">
        <v>433</v>
      </c>
      <c r="C174" t="s">
        <v>966</v>
      </c>
      <c r="D174" s="28">
        <v>0.105</v>
      </c>
      <c r="E174" t="s">
        <v>445</v>
      </c>
      <c r="G174" s="2" t="s">
        <v>1219</v>
      </c>
      <c r="H174" s="5">
        <v>436</v>
      </c>
      <c r="I174" s="5" t="s">
        <v>1382</v>
      </c>
      <c r="J174" s="10">
        <v>0.107</v>
      </c>
      <c r="K174" s="5" t="s">
        <v>383</v>
      </c>
    </row>
    <row r="175" spans="1:11" x14ac:dyDescent="0.3">
      <c r="A175" s="6" t="s">
        <v>1220</v>
      </c>
      <c r="B175">
        <v>411</v>
      </c>
      <c r="C175" t="s">
        <v>1705</v>
      </c>
      <c r="D175" s="28">
        <v>0.1</v>
      </c>
      <c r="E175" t="s">
        <v>411</v>
      </c>
      <c r="G175" s="2" t="s">
        <v>1220</v>
      </c>
      <c r="H175" s="5">
        <v>285</v>
      </c>
      <c r="I175" s="5" t="s">
        <v>343</v>
      </c>
      <c r="J175" s="10">
        <v>7.0000000000000007E-2</v>
      </c>
      <c r="K175" s="5" t="s">
        <v>443</v>
      </c>
    </row>
    <row r="176" spans="1:11" x14ac:dyDescent="0.3">
      <c r="A176" s="6" t="s">
        <v>1222</v>
      </c>
      <c r="B176">
        <v>380</v>
      </c>
      <c r="C176" t="s">
        <v>1421</v>
      </c>
      <c r="D176" s="28">
        <v>9.1999999999999998E-2</v>
      </c>
      <c r="E176" t="s">
        <v>408</v>
      </c>
      <c r="G176" s="2" t="s">
        <v>1222</v>
      </c>
      <c r="H176" s="5">
        <v>448</v>
      </c>
      <c r="I176" s="5" t="s">
        <v>1118</v>
      </c>
      <c r="J176" s="10">
        <v>0.11</v>
      </c>
      <c r="K176" s="5" t="s">
        <v>383</v>
      </c>
    </row>
    <row r="177" spans="1:11" x14ac:dyDescent="0.3">
      <c r="A177" s="6" t="s">
        <v>1224</v>
      </c>
      <c r="B177">
        <v>76</v>
      </c>
      <c r="C177" t="s">
        <v>171</v>
      </c>
      <c r="D177" s="28">
        <v>1.7999999999999999E-2</v>
      </c>
      <c r="E177" t="s">
        <v>765</v>
      </c>
      <c r="G177" s="2" t="s">
        <v>1224</v>
      </c>
      <c r="H177" s="5">
        <v>76</v>
      </c>
      <c r="I177" s="5" t="s">
        <v>262</v>
      </c>
      <c r="J177" s="10">
        <v>1.9E-2</v>
      </c>
      <c r="K177" s="5" t="s">
        <v>697</v>
      </c>
    </row>
    <row r="178" spans="1:11" x14ac:dyDescent="0.3">
      <c r="A178" s="6" t="s">
        <v>1226</v>
      </c>
      <c r="B178">
        <v>40</v>
      </c>
      <c r="C178" t="s">
        <v>557</v>
      </c>
      <c r="D178" s="28">
        <v>0.01</v>
      </c>
      <c r="E178" t="s">
        <v>381</v>
      </c>
      <c r="G178" s="2" t="s">
        <v>1226</v>
      </c>
      <c r="H178" s="5">
        <v>29</v>
      </c>
      <c r="I178" s="5" t="s">
        <v>1092</v>
      </c>
      <c r="J178" s="10">
        <v>7.0000000000000001E-3</v>
      </c>
      <c r="K178" s="5" t="s">
        <v>361</v>
      </c>
    </row>
    <row r="179" spans="1:11" x14ac:dyDescent="0.3">
      <c r="A179" s="6" t="s">
        <v>1229</v>
      </c>
      <c r="B179">
        <v>695</v>
      </c>
      <c r="C179" t="s">
        <v>1706</v>
      </c>
      <c r="D179" s="28">
        <v>0.16900000000000001</v>
      </c>
      <c r="E179" t="s">
        <v>377</v>
      </c>
      <c r="G179" s="2" t="s">
        <v>1229</v>
      </c>
      <c r="H179" s="5">
        <v>773</v>
      </c>
      <c r="I179" s="5" t="s">
        <v>1383</v>
      </c>
      <c r="J179" s="10">
        <v>0.189</v>
      </c>
      <c r="K179" s="5" t="s">
        <v>389</v>
      </c>
    </row>
    <row r="180" spans="1:11" x14ac:dyDescent="0.3">
      <c r="A180" s="6" t="s">
        <v>1231</v>
      </c>
      <c r="B180">
        <v>221</v>
      </c>
      <c r="C180" t="s">
        <v>285</v>
      </c>
      <c r="D180" s="28">
        <v>5.3999999999999999E-2</v>
      </c>
      <c r="E180" t="s">
        <v>530</v>
      </c>
      <c r="G180" s="2" t="s">
        <v>1231</v>
      </c>
      <c r="H180" s="5">
        <v>162</v>
      </c>
      <c r="I180" s="5" t="s">
        <v>203</v>
      </c>
      <c r="J180" s="10">
        <v>0.04</v>
      </c>
      <c r="K180" s="5" t="s">
        <v>530</v>
      </c>
    </row>
    <row r="181" spans="1:11" x14ac:dyDescent="0.3">
      <c r="A181" s="6" t="s">
        <v>1234</v>
      </c>
      <c r="B181">
        <v>8</v>
      </c>
      <c r="C181" t="s">
        <v>1362</v>
      </c>
      <c r="D181" s="28">
        <v>2E-3</v>
      </c>
      <c r="E181" t="s">
        <v>939</v>
      </c>
      <c r="G181" s="2" t="s">
        <v>1234</v>
      </c>
      <c r="H181" s="5">
        <v>7</v>
      </c>
      <c r="I181" s="5" t="s">
        <v>938</v>
      </c>
      <c r="J181" s="10">
        <v>2E-3</v>
      </c>
      <c r="K181" s="5" t="s">
        <v>917</v>
      </c>
    </row>
    <row r="182" spans="1:11" x14ac:dyDescent="0.3">
      <c r="A182" s="6" t="s">
        <v>1240</v>
      </c>
      <c r="B182">
        <v>33</v>
      </c>
      <c r="C182" t="s">
        <v>792</v>
      </c>
      <c r="D182" s="28">
        <v>8.0000000000000002E-3</v>
      </c>
      <c r="E182" t="s">
        <v>361</v>
      </c>
      <c r="G182" s="2" t="s">
        <v>1240</v>
      </c>
      <c r="H182" s="5">
        <v>19</v>
      </c>
      <c r="I182" s="5" t="s">
        <v>989</v>
      </c>
      <c r="J182" s="10">
        <v>5.0000000000000001E-3</v>
      </c>
      <c r="K182" s="5" t="s">
        <v>371</v>
      </c>
    </row>
    <row r="183" spans="1:11" x14ac:dyDescent="0.3">
      <c r="A183" s="6" t="s">
        <v>1242</v>
      </c>
      <c r="B183">
        <v>230</v>
      </c>
      <c r="C183" t="s">
        <v>914</v>
      </c>
      <c r="D183" s="28">
        <v>5.6000000000000001E-2</v>
      </c>
      <c r="E183" t="s">
        <v>411</v>
      </c>
      <c r="G183" s="2" t="s">
        <v>1242</v>
      </c>
      <c r="H183" s="5">
        <v>130</v>
      </c>
      <c r="I183" s="5" t="s">
        <v>590</v>
      </c>
      <c r="J183" s="10">
        <v>3.2000000000000001E-2</v>
      </c>
      <c r="K183" s="5" t="s">
        <v>598</v>
      </c>
    </row>
    <row r="184" spans="1:11" x14ac:dyDescent="0.3">
      <c r="A184" s="6" t="s">
        <v>1243</v>
      </c>
      <c r="B184">
        <v>20</v>
      </c>
      <c r="C184" t="s">
        <v>809</v>
      </c>
      <c r="D184" s="28">
        <v>5.0000000000000001E-3</v>
      </c>
      <c r="E184" t="s">
        <v>364</v>
      </c>
      <c r="G184" s="2" t="s">
        <v>1243</v>
      </c>
      <c r="H184" s="5">
        <v>0</v>
      </c>
      <c r="I184" s="5" t="s">
        <v>233</v>
      </c>
      <c r="J184" s="10">
        <v>0</v>
      </c>
      <c r="K184" s="5" t="s">
        <v>687</v>
      </c>
    </row>
    <row r="185" spans="1:11" x14ac:dyDescent="0.3">
      <c r="A185" s="6" t="s">
        <v>1245</v>
      </c>
      <c r="B185">
        <v>49</v>
      </c>
      <c r="C185" t="s">
        <v>562</v>
      </c>
      <c r="D185" s="28">
        <v>1.2E-2</v>
      </c>
      <c r="E185" t="s">
        <v>373</v>
      </c>
      <c r="G185" s="2" t="s">
        <v>1245</v>
      </c>
      <c r="H185" s="5">
        <v>59</v>
      </c>
      <c r="I185" s="5" t="s">
        <v>746</v>
      </c>
      <c r="J185" s="10">
        <v>1.4E-2</v>
      </c>
      <c r="K185" s="5" t="s">
        <v>373</v>
      </c>
    </row>
    <row r="186" spans="1:11" x14ac:dyDescent="0.3">
      <c r="A186" s="6" t="s">
        <v>1247</v>
      </c>
      <c r="B186">
        <v>30</v>
      </c>
      <c r="C186" t="s">
        <v>1092</v>
      </c>
      <c r="D186" s="28">
        <v>7.0000000000000001E-3</v>
      </c>
      <c r="E186" t="s">
        <v>361</v>
      </c>
      <c r="G186" s="2" t="s">
        <v>1247</v>
      </c>
      <c r="H186" s="5">
        <v>12</v>
      </c>
      <c r="I186" s="5" t="s">
        <v>776</v>
      </c>
      <c r="J186" s="10">
        <v>3.0000000000000001E-3</v>
      </c>
      <c r="K186" s="5" t="s">
        <v>918</v>
      </c>
    </row>
    <row r="187" spans="1:11" x14ac:dyDescent="0.3">
      <c r="A187" s="6" t="s">
        <v>1248</v>
      </c>
      <c r="B187">
        <v>273</v>
      </c>
      <c r="C187" t="s">
        <v>280</v>
      </c>
      <c r="D187" s="28">
        <v>6.6000000000000003E-2</v>
      </c>
      <c r="E187" t="s">
        <v>585</v>
      </c>
      <c r="G187" s="2" t="s">
        <v>1248</v>
      </c>
      <c r="H187" s="5">
        <v>196</v>
      </c>
      <c r="I187" s="5" t="s">
        <v>1384</v>
      </c>
      <c r="J187" s="10">
        <v>4.8000000000000001E-2</v>
      </c>
      <c r="K187" s="5" t="s">
        <v>530</v>
      </c>
    </row>
    <row r="188" spans="1:11" x14ac:dyDescent="0.3">
      <c r="A188" s="6" t="s">
        <v>1251</v>
      </c>
      <c r="B188">
        <v>8</v>
      </c>
      <c r="C188" t="s">
        <v>717</v>
      </c>
      <c r="D188" s="28">
        <v>2E-3</v>
      </c>
      <c r="E188" t="s">
        <v>939</v>
      </c>
      <c r="G188" s="2" t="s">
        <v>1251</v>
      </c>
      <c r="H188" s="5">
        <v>0</v>
      </c>
      <c r="I188" s="5" t="s">
        <v>233</v>
      </c>
      <c r="J188" s="10">
        <v>0</v>
      </c>
      <c r="K188" s="5" t="s">
        <v>687</v>
      </c>
    </row>
    <row r="189" spans="1:11" x14ac:dyDescent="0.3">
      <c r="A189" s="6" t="s">
        <v>1385</v>
      </c>
      <c r="B189">
        <v>0</v>
      </c>
      <c r="C189" t="s">
        <v>233</v>
      </c>
      <c r="D189" s="28">
        <v>0</v>
      </c>
      <c r="E189" t="s">
        <v>918</v>
      </c>
      <c r="G189" s="2" t="s">
        <v>1385</v>
      </c>
      <c r="H189" s="5">
        <v>102</v>
      </c>
      <c r="I189" s="5" t="s">
        <v>844</v>
      </c>
      <c r="J189" s="10">
        <v>2.5000000000000001E-2</v>
      </c>
      <c r="K189" s="5" t="s">
        <v>443</v>
      </c>
    </row>
    <row r="190" spans="1:11" x14ac:dyDescent="0.3">
      <c r="A190" s="6" t="s">
        <v>1270</v>
      </c>
      <c r="B190">
        <v>87</v>
      </c>
      <c r="C190" t="s">
        <v>211</v>
      </c>
      <c r="D190" s="28">
        <v>2.1000000000000001E-2</v>
      </c>
      <c r="E190" t="s">
        <v>765</v>
      </c>
      <c r="G190" s="2" t="s">
        <v>1270</v>
      </c>
      <c r="H190" s="5">
        <v>83</v>
      </c>
      <c r="I190" s="5" t="s">
        <v>257</v>
      </c>
      <c r="J190" s="10">
        <v>0.02</v>
      </c>
      <c r="K190" s="5" t="s">
        <v>490</v>
      </c>
    </row>
    <row r="191" spans="1:11" x14ac:dyDescent="0.3">
      <c r="A191" s="6" t="s">
        <v>1271</v>
      </c>
      <c r="B191">
        <v>8</v>
      </c>
      <c r="C191" t="s">
        <v>717</v>
      </c>
      <c r="D191" s="28">
        <v>2E-3</v>
      </c>
      <c r="E191" t="s">
        <v>939</v>
      </c>
      <c r="G191" s="2" t="s">
        <v>1271</v>
      </c>
      <c r="H191" s="5">
        <v>25</v>
      </c>
      <c r="I191" s="5" t="s">
        <v>736</v>
      </c>
      <c r="J191" s="10">
        <v>6.0000000000000001E-3</v>
      </c>
      <c r="K191" s="5" t="s">
        <v>491</v>
      </c>
    </row>
    <row r="192" spans="1:11" x14ac:dyDescent="0.3">
      <c r="A192" s="6" t="s">
        <v>1273</v>
      </c>
      <c r="B192">
        <v>38</v>
      </c>
      <c r="C192" t="s">
        <v>180</v>
      </c>
      <c r="D192" s="28">
        <v>8.9999999999999993E-3</v>
      </c>
      <c r="E192" t="s">
        <v>381</v>
      </c>
      <c r="G192" s="2" t="s">
        <v>1273</v>
      </c>
      <c r="H192" s="5">
        <v>0</v>
      </c>
      <c r="I192" s="5" t="s">
        <v>233</v>
      </c>
      <c r="J192" s="10">
        <v>0</v>
      </c>
      <c r="K192" s="5" t="s">
        <v>687</v>
      </c>
    </row>
    <row r="193" spans="1:11" x14ac:dyDescent="0.3">
      <c r="A193" s="6" t="s">
        <v>1274</v>
      </c>
      <c r="B193">
        <v>68</v>
      </c>
      <c r="C193" t="s">
        <v>227</v>
      </c>
      <c r="D193" s="28">
        <v>1.7000000000000001E-2</v>
      </c>
      <c r="E193" t="s">
        <v>697</v>
      </c>
      <c r="G193" s="2" t="s">
        <v>1274</v>
      </c>
      <c r="H193" s="5">
        <v>64</v>
      </c>
      <c r="I193" s="5" t="s">
        <v>1232</v>
      </c>
      <c r="J193" s="10">
        <v>1.6E-2</v>
      </c>
      <c r="K193" s="5" t="s">
        <v>697</v>
      </c>
    </row>
    <row r="194" spans="1:11" ht="31.2" x14ac:dyDescent="0.3">
      <c r="A194" s="6" t="s">
        <v>1386</v>
      </c>
      <c r="B194">
        <v>0</v>
      </c>
      <c r="C194" t="s">
        <v>233</v>
      </c>
      <c r="D194" s="28">
        <v>0</v>
      </c>
      <c r="E194" t="s">
        <v>918</v>
      </c>
      <c r="G194" s="2" t="s">
        <v>1386</v>
      </c>
      <c r="H194" s="5">
        <v>0</v>
      </c>
      <c r="I194" s="5" t="s">
        <v>233</v>
      </c>
      <c r="J194" s="10">
        <v>0</v>
      </c>
      <c r="K194" s="5" t="s">
        <v>687</v>
      </c>
    </row>
    <row r="195" spans="1:11" x14ac:dyDescent="0.3">
      <c r="G195" s="2"/>
      <c r="H195" s="5"/>
      <c r="I195" s="5"/>
      <c r="J195" s="5"/>
      <c r="K195" s="5"/>
    </row>
    <row r="196" spans="1:11" x14ac:dyDescent="0.3">
      <c r="A196" s="6" t="s">
        <v>1387</v>
      </c>
      <c r="G196" s="2" t="s">
        <v>1387</v>
      </c>
      <c r="H196" s="5"/>
      <c r="I196" s="5"/>
      <c r="J196" s="5"/>
      <c r="K196" s="5"/>
    </row>
    <row r="197" spans="1:11" x14ac:dyDescent="0.3">
      <c r="A197" s="6" t="s">
        <v>90</v>
      </c>
      <c r="B197" t="s">
        <v>216</v>
      </c>
      <c r="C197" t="s">
        <v>216</v>
      </c>
      <c r="D197" t="s">
        <v>216</v>
      </c>
      <c r="E197" t="s">
        <v>216</v>
      </c>
      <c r="G197" s="2" t="s">
        <v>1388</v>
      </c>
      <c r="H197" s="5" t="s">
        <v>216</v>
      </c>
      <c r="I197" s="5" t="s">
        <v>216</v>
      </c>
      <c r="J197" s="5" t="s">
        <v>216</v>
      </c>
      <c r="K197" s="5" t="s">
        <v>216</v>
      </c>
    </row>
    <row r="198" spans="1:11" x14ac:dyDescent="0.3">
      <c r="A198" s="6" t="s">
        <v>1389</v>
      </c>
      <c r="B198" t="s">
        <v>216</v>
      </c>
      <c r="C198" t="s">
        <v>216</v>
      </c>
      <c r="D198" t="s">
        <v>216</v>
      </c>
      <c r="E198" t="s">
        <v>216</v>
      </c>
      <c r="G198" s="2" t="s">
        <v>1389</v>
      </c>
      <c r="H198" s="5" t="s">
        <v>216</v>
      </c>
      <c r="I198" s="5" t="s">
        <v>216</v>
      </c>
      <c r="J198" s="5" t="s">
        <v>216</v>
      </c>
      <c r="K198" s="5" t="s">
        <v>216</v>
      </c>
    </row>
    <row r="199" spans="1:11" ht="31.2" x14ac:dyDescent="0.3">
      <c r="A199" s="6" t="s">
        <v>1390</v>
      </c>
      <c r="B199" t="s">
        <v>216</v>
      </c>
      <c r="C199" t="s">
        <v>216</v>
      </c>
      <c r="D199" t="s">
        <v>216</v>
      </c>
      <c r="E199" t="s">
        <v>216</v>
      </c>
      <c r="G199" s="2" t="s">
        <v>1390</v>
      </c>
      <c r="H199" s="5" t="s">
        <v>216</v>
      </c>
      <c r="I199" s="5" t="s">
        <v>216</v>
      </c>
      <c r="J199" s="5" t="s">
        <v>216</v>
      </c>
      <c r="K199" s="5" t="s">
        <v>468</v>
      </c>
    </row>
  </sheetData>
  <mergeCells count="9">
    <mergeCell ref="G1:K1"/>
    <mergeCell ref="N2:N3"/>
    <mergeCell ref="O2:P2"/>
    <mergeCell ref="A2:A3"/>
    <mergeCell ref="B2:E2"/>
    <mergeCell ref="T2:T3"/>
    <mergeCell ref="U2:V2"/>
    <mergeCell ref="G2:G3"/>
    <mergeCell ref="H2:K2"/>
  </mergeCell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topLeftCell="A18" workbookViewId="0">
      <selection activeCell="F23" sqref="F23"/>
    </sheetView>
  </sheetViews>
  <sheetFormatPr defaultColWidth="11.19921875" defaultRowHeight="15.6" x14ac:dyDescent="0.3"/>
  <sheetData>
    <row r="1" spans="1:23" x14ac:dyDescent="0.3">
      <c r="A1" s="6" t="s">
        <v>1708</v>
      </c>
      <c r="F1" s="55" t="s">
        <v>0</v>
      </c>
      <c r="G1" s="55"/>
      <c r="H1" s="55"/>
      <c r="I1" s="55"/>
      <c r="J1" s="55"/>
      <c r="K1" s="55"/>
      <c r="L1" s="55"/>
    </row>
    <row r="2" spans="1:23" ht="15" customHeight="1" x14ac:dyDescent="0.3">
      <c r="A2" t="s">
        <v>1709</v>
      </c>
      <c r="F2" s="52" t="s">
        <v>149</v>
      </c>
      <c r="G2" s="52" t="s">
        <v>150</v>
      </c>
      <c r="H2" s="52"/>
      <c r="I2" s="52"/>
      <c r="J2" s="52"/>
      <c r="K2" s="52"/>
      <c r="L2" s="52"/>
    </row>
    <row r="3" spans="1:23" ht="15" customHeight="1" x14ac:dyDescent="0.3">
      <c r="F3" s="52"/>
      <c r="G3" s="52" t="s">
        <v>2</v>
      </c>
      <c r="H3" s="52"/>
      <c r="I3" s="52" t="s">
        <v>1145</v>
      </c>
      <c r="J3" s="52"/>
      <c r="K3" s="52"/>
      <c r="L3" s="52"/>
      <c r="O3" s="52" t="s">
        <v>149</v>
      </c>
      <c r="P3" s="52" t="s">
        <v>1661</v>
      </c>
      <c r="Q3" s="52"/>
      <c r="R3" s="52"/>
      <c r="S3" s="52"/>
      <c r="T3" s="52"/>
      <c r="U3" s="52"/>
      <c r="V3" s="5"/>
      <c r="W3" s="5"/>
    </row>
    <row r="4" spans="1:23" ht="30" customHeight="1" x14ac:dyDescent="0.3">
      <c r="F4" s="52"/>
      <c r="G4" s="52"/>
      <c r="H4" s="52"/>
      <c r="I4" s="52" t="s">
        <v>1146</v>
      </c>
      <c r="J4" s="52"/>
      <c r="K4" s="52" t="s">
        <v>1147</v>
      </c>
      <c r="L4" s="52"/>
      <c r="O4" s="52"/>
      <c r="P4" s="52" t="s">
        <v>2</v>
      </c>
      <c r="Q4" s="52"/>
      <c r="R4" s="52" t="s">
        <v>1145</v>
      </c>
      <c r="S4" s="52"/>
      <c r="T4" s="52"/>
      <c r="U4" s="52"/>
      <c r="V4" s="5"/>
      <c r="W4" s="5"/>
    </row>
    <row r="5" spans="1:23" ht="30" customHeight="1" x14ac:dyDescent="0.3">
      <c r="B5" s="21" t="s">
        <v>154</v>
      </c>
      <c r="C5" s="21" t="s">
        <v>155</v>
      </c>
      <c r="D5" s="21" t="s">
        <v>34</v>
      </c>
      <c r="E5" s="21" t="s">
        <v>155</v>
      </c>
      <c r="F5" s="52"/>
      <c r="G5" s="2" t="s">
        <v>154</v>
      </c>
      <c r="H5" s="2" t="s">
        <v>155</v>
      </c>
      <c r="I5" s="2" t="s">
        <v>154</v>
      </c>
      <c r="J5" s="2" t="s">
        <v>155</v>
      </c>
      <c r="K5" s="2" t="s">
        <v>154</v>
      </c>
      <c r="L5" s="2" t="s">
        <v>155</v>
      </c>
      <c r="O5" s="52"/>
      <c r="P5" s="52"/>
      <c r="Q5" s="52"/>
      <c r="R5" s="52" t="s">
        <v>1146</v>
      </c>
      <c r="S5" s="52"/>
      <c r="T5" s="52" t="s">
        <v>1147</v>
      </c>
      <c r="U5" s="52"/>
      <c r="V5" s="10"/>
      <c r="W5" s="5"/>
    </row>
    <row r="6" spans="1:23" ht="46.8" x14ac:dyDescent="0.3">
      <c r="A6" s="6" t="s">
        <v>1148</v>
      </c>
      <c r="B6" s="3">
        <v>3927</v>
      </c>
      <c r="C6" t="s">
        <v>727</v>
      </c>
      <c r="D6" s="3">
        <v>3927</v>
      </c>
      <c r="E6" t="s">
        <v>216</v>
      </c>
      <c r="F6" s="2" t="s">
        <v>1148</v>
      </c>
      <c r="G6" s="4">
        <v>3830</v>
      </c>
      <c r="H6" s="5" t="s">
        <v>203</v>
      </c>
      <c r="I6" s="10">
        <v>0.98699999999999999</v>
      </c>
      <c r="J6" s="5" t="s">
        <v>697</v>
      </c>
      <c r="K6" s="10">
        <v>1.2999999999999999E-2</v>
      </c>
      <c r="L6" s="5" t="s">
        <v>697</v>
      </c>
      <c r="O6" s="52"/>
      <c r="P6" s="11" t="s">
        <v>154</v>
      </c>
      <c r="Q6" s="11" t="s">
        <v>155</v>
      </c>
      <c r="R6" s="11" t="s">
        <v>154</v>
      </c>
      <c r="S6" s="11" t="s">
        <v>155</v>
      </c>
      <c r="T6" s="11" t="s">
        <v>154</v>
      </c>
      <c r="U6" s="11" t="s">
        <v>155</v>
      </c>
      <c r="V6" s="10"/>
      <c r="W6" s="5"/>
    </row>
    <row r="7" spans="1:23" ht="46.8" x14ac:dyDescent="0.3">
      <c r="A7" s="6" t="s">
        <v>1375</v>
      </c>
      <c r="B7" s="3">
        <v>3830</v>
      </c>
      <c r="C7" t="s">
        <v>203</v>
      </c>
      <c r="D7" s="28">
        <v>0.97499999999999998</v>
      </c>
      <c r="E7" t="s">
        <v>365</v>
      </c>
      <c r="F7" s="2" t="s">
        <v>1149</v>
      </c>
      <c r="G7" s="10">
        <v>0.94499999999999995</v>
      </c>
      <c r="H7" s="5" t="s">
        <v>407</v>
      </c>
      <c r="I7" s="5" t="s">
        <v>216</v>
      </c>
      <c r="J7" s="5" t="s">
        <v>216</v>
      </c>
      <c r="K7" s="5" t="s">
        <v>216</v>
      </c>
      <c r="L7" s="5" t="s">
        <v>216</v>
      </c>
      <c r="O7" s="11" t="s">
        <v>1148</v>
      </c>
      <c r="P7" s="4">
        <v>149900</v>
      </c>
      <c r="Q7" s="5" t="s">
        <v>989</v>
      </c>
      <c r="R7" s="10">
        <v>0.96899999999999997</v>
      </c>
      <c r="S7" s="5" t="s">
        <v>939</v>
      </c>
      <c r="T7" s="10">
        <v>3.1E-2</v>
      </c>
      <c r="U7" s="5" t="s">
        <v>939</v>
      </c>
      <c r="V7" s="10"/>
      <c r="W7" s="5"/>
    </row>
    <row r="8" spans="1:23" ht="62.4" x14ac:dyDescent="0.3">
      <c r="A8" s="6" t="s">
        <v>1376</v>
      </c>
      <c r="B8">
        <v>97</v>
      </c>
      <c r="C8" t="s">
        <v>1232</v>
      </c>
      <c r="D8" s="28">
        <v>2.5000000000000001E-2</v>
      </c>
      <c r="E8" t="s">
        <v>365</v>
      </c>
      <c r="F8" s="2" t="s">
        <v>1150</v>
      </c>
      <c r="G8" s="10">
        <v>5.5E-2</v>
      </c>
      <c r="H8" s="5" t="s">
        <v>407</v>
      </c>
      <c r="I8" s="10">
        <v>0.76900000000000002</v>
      </c>
      <c r="J8" s="5" t="s">
        <v>271</v>
      </c>
      <c r="K8" s="10">
        <v>0.23100000000000001</v>
      </c>
      <c r="L8" s="5" t="s">
        <v>271</v>
      </c>
      <c r="O8" s="11" t="s">
        <v>1149</v>
      </c>
      <c r="P8" s="10">
        <v>0.91600000000000004</v>
      </c>
      <c r="Q8" s="5" t="s">
        <v>687</v>
      </c>
      <c r="R8" s="5" t="s">
        <v>216</v>
      </c>
      <c r="S8" s="5" t="s">
        <v>216</v>
      </c>
      <c r="T8" s="5" t="s">
        <v>216</v>
      </c>
      <c r="U8" s="5" t="s">
        <v>216</v>
      </c>
      <c r="V8" s="5"/>
      <c r="W8" s="5"/>
    </row>
    <row r="9" spans="1:23" ht="62.4" x14ac:dyDescent="0.3">
      <c r="A9" s="6" t="s">
        <v>1147</v>
      </c>
      <c r="B9">
        <v>8</v>
      </c>
      <c r="C9" t="s">
        <v>1362</v>
      </c>
      <c r="D9" s="28">
        <v>2E-3</v>
      </c>
      <c r="E9" t="s">
        <v>939</v>
      </c>
      <c r="F9" s="2" t="s">
        <v>1151</v>
      </c>
      <c r="G9" s="10">
        <v>1.0999999999999999E-2</v>
      </c>
      <c r="H9" s="5" t="s">
        <v>371</v>
      </c>
      <c r="I9" s="10">
        <v>1</v>
      </c>
      <c r="J9" s="5" t="s">
        <v>1152</v>
      </c>
      <c r="K9" s="10">
        <v>0</v>
      </c>
      <c r="L9" s="5" t="s">
        <v>1152</v>
      </c>
      <c r="O9" s="11" t="s">
        <v>1150</v>
      </c>
      <c r="P9" s="10">
        <v>8.4000000000000005E-2</v>
      </c>
      <c r="Q9" s="5" t="s">
        <v>687</v>
      </c>
      <c r="R9" s="10">
        <v>0.627</v>
      </c>
      <c r="S9" s="5" t="s">
        <v>415</v>
      </c>
      <c r="T9" s="10">
        <v>0.373</v>
      </c>
      <c r="U9" s="5" t="s">
        <v>415</v>
      </c>
      <c r="V9" s="5"/>
      <c r="W9" s="5"/>
    </row>
    <row r="10" spans="1:23" ht="46.8" x14ac:dyDescent="0.3">
      <c r="A10" s="6" t="s">
        <v>1377</v>
      </c>
      <c r="B10">
        <v>34</v>
      </c>
      <c r="C10" t="s">
        <v>741</v>
      </c>
      <c r="D10" s="28">
        <v>8.9999999999999993E-3</v>
      </c>
      <c r="E10" t="s">
        <v>371</v>
      </c>
      <c r="F10" s="2" t="s">
        <v>1153</v>
      </c>
      <c r="G10" s="10">
        <v>4.2000000000000003E-2</v>
      </c>
      <c r="H10" s="5" t="s">
        <v>408</v>
      </c>
      <c r="I10" s="10">
        <v>0.69199999999999995</v>
      </c>
      <c r="J10" s="5" t="s">
        <v>1154</v>
      </c>
      <c r="K10" s="10">
        <v>0.308</v>
      </c>
      <c r="L10" s="5" t="s">
        <v>1154</v>
      </c>
      <c r="O10" s="11" t="s">
        <v>1151</v>
      </c>
      <c r="P10" s="10">
        <v>1.2E-2</v>
      </c>
      <c r="Q10" s="5" t="s">
        <v>917</v>
      </c>
      <c r="R10" s="10">
        <v>0.70599999999999996</v>
      </c>
      <c r="S10" s="5" t="s">
        <v>313</v>
      </c>
      <c r="T10" s="10">
        <v>0.29399999999999998</v>
      </c>
      <c r="U10" s="5" t="s">
        <v>313</v>
      </c>
      <c r="V10" s="10"/>
      <c r="W10" s="5"/>
    </row>
    <row r="11" spans="1:23" ht="62.4" x14ac:dyDescent="0.3">
      <c r="A11" s="6" t="s">
        <v>1147</v>
      </c>
      <c r="B11">
        <v>8</v>
      </c>
      <c r="C11" t="s">
        <v>1362</v>
      </c>
      <c r="D11" s="28">
        <v>2E-3</v>
      </c>
      <c r="E11" t="s">
        <v>939</v>
      </c>
      <c r="F11" s="2" t="s">
        <v>1155</v>
      </c>
      <c r="G11" s="10">
        <v>3.0000000000000001E-3</v>
      </c>
      <c r="H11" s="5" t="s">
        <v>918</v>
      </c>
      <c r="I11" s="10">
        <v>1</v>
      </c>
      <c r="J11" s="5" t="s">
        <v>1156</v>
      </c>
      <c r="K11" s="10">
        <v>0</v>
      </c>
      <c r="L11" s="5" t="s">
        <v>1156</v>
      </c>
      <c r="O11" s="11" t="s">
        <v>1153</v>
      </c>
      <c r="P11" s="10">
        <v>4.5999999999999999E-2</v>
      </c>
      <c r="Q11" s="5" t="s">
        <v>918</v>
      </c>
      <c r="R11" s="10">
        <v>0.7</v>
      </c>
      <c r="S11" s="5" t="s">
        <v>356</v>
      </c>
      <c r="T11" s="10">
        <v>0.3</v>
      </c>
      <c r="U11" s="5" t="s">
        <v>356</v>
      </c>
      <c r="V11" s="10"/>
      <c r="W11" s="5"/>
    </row>
    <row r="12" spans="1:23" ht="62.4" x14ac:dyDescent="0.3">
      <c r="A12" s="6" t="s">
        <v>1153</v>
      </c>
      <c r="B12">
        <v>63</v>
      </c>
      <c r="C12" t="s">
        <v>180</v>
      </c>
      <c r="D12" s="28">
        <v>1.6E-2</v>
      </c>
      <c r="E12" t="s">
        <v>381</v>
      </c>
      <c r="F12" s="2" t="s">
        <v>1157</v>
      </c>
      <c r="G12" s="10">
        <v>0</v>
      </c>
      <c r="H12" s="5" t="s">
        <v>687</v>
      </c>
      <c r="I12" s="5" t="s">
        <v>169</v>
      </c>
      <c r="J12" s="5" t="s">
        <v>170</v>
      </c>
      <c r="K12" s="5" t="s">
        <v>169</v>
      </c>
      <c r="L12" s="5" t="s">
        <v>170</v>
      </c>
      <c r="O12" s="11" t="s">
        <v>1155</v>
      </c>
      <c r="P12" s="10">
        <v>1.7999999999999999E-2</v>
      </c>
      <c r="Q12" s="5" t="s">
        <v>939</v>
      </c>
      <c r="R12" s="10">
        <v>0.42299999999999999</v>
      </c>
      <c r="S12" s="5" t="s">
        <v>724</v>
      </c>
      <c r="T12" s="10">
        <v>0.57699999999999996</v>
      </c>
      <c r="U12" s="5" t="s">
        <v>724</v>
      </c>
      <c r="V12" s="10"/>
      <c r="W12" s="5"/>
    </row>
    <row r="13" spans="1:23" ht="31.2" x14ac:dyDescent="0.3">
      <c r="A13" s="6" t="s">
        <v>1147</v>
      </c>
      <c r="B13">
        <v>0</v>
      </c>
      <c r="C13" t="s">
        <v>233</v>
      </c>
      <c r="D13" s="28">
        <v>0</v>
      </c>
      <c r="E13" t="s">
        <v>918</v>
      </c>
      <c r="F13" s="2"/>
      <c r="G13" s="5"/>
      <c r="H13" s="5"/>
      <c r="I13" s="5"/>
      <c r="J13" s="5"/>
      <c r="K13" s="5"/>
      <c r="L13" s="5"/>
      <c r="O13" s="11" t="s">
        <v>1157</v>
      </c>
      <c r="P13" s="10">
        <v>8.0000000000000002E-3</v>
      </c>
      <c r="Q13" s="5" t="s">
        <v>939</v>
      </c>
      <c r="R13" s="10">
        <v>0.56699999999999995</v>
      </c>
      <c r="S13" s="5" t="s">
        <v>1033</v>
      </c>
      <c r="T13" s="10">
        <v>0.433</v>
      </c>
      <c r="U13" s="5" t="s">
        <v>1033</v>
      </c>
      <c r="V13" s="10"/>
      <c r="W13" s="5"/>
    </row>
    <row r="14" spans="1:23" ht="78" x14ac:dyDescent="0.3">
      <c r="A14" s="6" t="s">
        <v>1378</v>
      </c>
      <c r="B14">
        <v>0</v>
      </c>
      <c r="C14" t="s">
        <v>233</v>
      </c>
      <c r="D14" s="28">
        <v>0</v>
      </c>
      <c r="E14" t="s">
        <v>918</v>
      </c>
      <c r="F14" s="2" t="s">
        <v>1158</v>
      </c>
      <c r="G14" s="5"/>
      <c r="H14" s="5"/>
      <c r="I14" s="5"/>
      <c r="J14" s="5"/>
      <c r="K14" s="5"/>
      <c r="L14" s="5"/>
      <c r="O14" s="11"/>
      <c r="P14" s="5"/>
      <c r="Q14" s="5"/>
      <c r="R14" s="5"/>
      <c r="S14" s="5"/>
      <c r="T14" s="5"/>
      <c r="U14" s="5"/>
      <c r="V14" s="5"/>
      <c r="W14" s="5"/>
    </row>
    <row r="15" spans="1:23" ht="78" x14ac:dyDescent="0.3">
      <c r="A15" s="6" t="s">
        <v>1147</v>
      </c>
      <c r="B15">
        <v>0</v>
      </c>
      <c r="C15" t="s">
        <v>233</v>
      </c>
      <c r="D15" s="28">
        <v>0</v>
      </c>
      <c r="E15" t="s">
        <v>918</v>
      </c>
      <c r="F15" s="2" t="s">
        <v>1151</v>
      </c>
      <c r="G15" s="5">
        <v>42</v>
      </c>
      <c r="H15" s="5" t="s">
        <v>1159</v>
      </c>
      <c r="I15" s="10">
        <v>1</v>
      </c>
      <c r="J15" s="5" t="s">
        <v>1152</v>
      </c>
      <c r="K15" s="10">
        <v>0</v>
      </c>
      <c r="L15" s="5" t="s">
        <v>1152</v>
      </c>
      <c r="O15" s="11" t="s">
        <v>1158</v>
      </c>
      <c r="P15" s="5"/>
      <c r="Q15" s="5"/>
      <c r="R15" s="5"/>
      <c r="S15" s="5"/>
      <c r="T15" s="5"/>
      <c r="U15" s="5"/>
      <c r="V15" s="5"/>
      <c r="W15" s="5"/>
    </row>
    <row r="16" spans="1:23" ht="46.8" x14ac:dyDescent="0.3">
      <c r="A16" s="6" t="s">
        <v>1157</v>
      </c>
      <c r="B16">
        <v>0</v>
      </c>
      <c r="C16" t="s">
        <v>233</v>
      </c>
      <c r="D16" s="28">
        <v>0</v>
      </c>
      <c r="E16" t="s">
        <v>918</v>
      </c>
      <c r="F16" s="2" t="s">
        <v>1160</v>
      </c>
      <c r="G16" s="5">
        <v>16</v>
      </c>
      <c r="H16" s="5" t="s">
        <v>194</v>
      </c>
      <c r="I16" s="10">
        <v>1</v>
      </c>
      <c r="J16" s="5" t="s">
        <v>1099</v>
      </c>
      <c r="K16" s="10">
        <v>0</v>
      </c>
      <c r="L16" s="5" t="s">
        <v>1099</v>
      </c>
      <c r="O16" s="11" t="s">
        <v>1151</v>
      </c>
      <c r="P16" s="4">
        <v>1743</v>
      </c>
      <c r="Q16" s="5" t="s">
        <v>1662</v>
      </c>
      <c r="R16" s="10">
        <v>0.70599999999999996</v>
      </c>
      <c r="S16" s="5" t="s">
        <v>313</v>
      </c>
      <c r="T16" s="10">
        <v>0.29399999999999998</v>
      </c>
      <c r="U16" s="5" t="s">
        <v>313</v>
      </c>
      <c r="V16" s="5"/>
      <c r="W16" s="5"/>
    </row>
    <row r="17" spans="1:23" x14ac:dyDescent="0.3">
      <c r="A17" s="6" t="s">
        <v>1147</v>
      </c>
      <c r="B17">
        <v>0</v>
      </c>
      <c r="C17" t="s">
        <v>233</v>
      </c>
      <c r="D17" s="28">
        <v>0</v>
      </c>
      <c r="E17" t="s">
        <v>918</v>
      </c>
      <c r="F17" s="2" t="s">
        <v>1161</v>
      </c>
      <c r="G17" s="5">
        <v>26</v>
      </c>
      <c r="H17" s="5" t="s">
        <v>989</v>
      </c>
      <c r="I17" s="10">
        <v>1</v>
      </c>
      <c r="J17" s="5" t="s">
        <v>1162</v>
      </c>
      <c r="K17" s="10">
        <v>0</v>
      </c>
      <c r="L17" s="5" t="s">
        <v>1162</v>
      </c>
      <c r="O17" s="11" t="s">
        <v>1160</v>
      </c>
      <c r="P17" s="5">
        <v>245</v>
      </c>
      <c r="Q17" s="5" t="s">
        <v>247</v>
      </c>
      <c r="R17" s="10">
        <v>0.61199999999999999</v>
      </c>
      <c r="S17" s="5" t="s">
        <v>1088</v>
      </c>
      <c r="T17" s="10">
        <v>0.38800000000000001</v>
      </c>
      <c r="U17" s="5" t="s">
        <v>1088</v>
      </c>
      <c r="V17" s="10"/>
      <c r="W17" s="5"/>
    </row>
    <row r="18" spans="1:23" ht="31.2" x14ac:dyDescent="0.3">
      <c r="A18" s="6" t="s">
        <v>1722</v>
      </c>
      <c r="F18" s="2" t="s">
        <v>30</v>
      </c>
      <c r="G18" s="5">
        <v>0</v>
      </c>
      <c r="H18" s="5" t="s">
        <v>233</v>
      </c>
      <c r="I18" s="5" t="s">
        <v>169</v>
      </c>
      <c r="J18" s="5" t="s">
        <v>170</v>
      </c>
      <c r="K18" s="5" t="s">
        <v>169</v>
      </c>
      <c r="L18" s="5" t="s">
        <v>170</v>
      </c>
      <c r="O18" s="11" t="s">
        <v>1161</v>
      </c>
      <c r="P18" s="4">
        <v>1410</v>
      </c>
      <c r="Q18" s="5" t="s">
        <v>1663</v>
      </c>
      <c r="R18" s="10">
        <v>0.72199999999999998</v>
      </c>
      <c r="S18" s="5" t="s">
        <v>1119</v>
      </c>
      <c r="T18" s="10">
        <v>0.27800000000000002</v>
      </c>
      <c r="U18" s="5" t="s">
        <v>1119</v>
      </c>
      <c r="V18" s="10"/>
      <c r="W18" s="5"/>
    </row>
    <row r="19" spans="1:23" ht="46.8" x14ac:dyDescent="0.3">
      <c r="A19" t="s">
        <v>1710</v>
      </c>
      <c r="B19">
        <v>34</v>
      </c>
      <c r="C19" t="s">
        <v>741</v>
      </c>
      <c r="F19" s="2" t="s">
        <v>1153</v>
      </c>
      <c r="G19" s="5">
        <v>159</v>
      </c>
      <c r="H19" s="5" t="s">
        <v>247</v>
      </c>
      <c r="I19" s="10">
        <v>0.69199999999999995</v>
      </c>
      <c r="J19" s="5" t="s">
        <v>1154</v>
      </c>
      <c r="K19" s="10">
        <v>0.308</v>
      </c>
      <c r="L19" s="5" t="s">
        <v>1154</v>
      </c>
      <c r="O19" s="11" t="s">
        <v>30</v>
      </c>
      <c r="P19" s="5">
        <v>88</v>
      </c>
      <c r="Q19" s="5" t="s">
        <v>186</v>
      </c>
      <c r="R19" s="10">
        <v>0.71599999999999997</v>
      </c>
      <c r="S19" s="5" t="s">
        <v>1664</v>
      </c>
      <c r="T19" s="10">
        <v>0.28399999999999997</v>
      </c>
      <c r="U19" s="5" t="s">
        <v>1664</v>
      </c>
      <c r="V19" s="5"/>
      <c r="W19" s="5"/>
    </row>
    <row r="20" spans="1:23" ht="46.8" x14ac:dyDescent="0.3">
      <c r="A20" t="s">
        <v>1146</v>
      </c>
      <c r="B20">
        <v>26</v>
      </c>
      <c r="C20" t="s">
        <v>176</v>
      </c>
      <c r="F20" s="2" t="s">
        <v>1160</v>
      </c>
      <c r="G20" s="5">
        <v>25</v>
      </c>
      <c r="H20" s="5" t="s">
        <v>792</v>
      </c>
      <c r="I20" s="10">
        <v>1</v>
      </c>
      <c r="J20" s="5" t="s">
        <v>1163</v>
      </c>
      <c r="K20" s="10">
        <v>0</v>
      </c>
      <c r="L20" s="5" t="s">
        <v>1163</v>
      </c>
      <c r="O20" s="11" t="s">
        <v>1153</v>
      </c>
      <c r="P20" s="4">
        <v>6859</v>
      </c>
      <c r="Q20" s="5" t="s">
        <v>1665</v>
      </c>
      <c r="R20" s="10">
        <v>0.7</v>
      </c>
      <c r="S20" s="5" t="s">
        <v>356</v>
      </c>
      <c r="T20" s="10">
        <v>0.3</v>
      </c>
      <c r="U20" s="5" t="s">
        <v>356</v>
      </c>
      <c r="V20" s="5"/>
      <c r="W20" s="5"/>
    </row>
    <row r="21" spans="1:23" x14ac:dyDescent="0.3">
      <c r="A21" t="s">
        <v>1147</v>
      </c>
      <c r="B21">
        <v>8</v>
      </c>
      <c r="C21" t="s">
        <v>1362</v>
      </c>
      <c r="F21" s="2" t="s">
        <v>1161</v>
      </c>
      <c r="G21" s="5">
        <v>121</v>
      </c>
      <c r="H21" s="5" t="s">
        <v>471</v>
      </c>
      <c r="I21" s="10">
        <v>0.59499999999999997</v>
      </c>
      <c r="J21" s="5" t="s">
        <v>1164</v>
      </c>
      <c r="K21" s="10">
        <v>0.40500000000000003</v>
      </c>
      <c r="L21" s="5" t="s">
        <v>1164</v>
      </c>
      <c r="O21" s="11" t="s">
        <v>1160</v>
      </c>
      <c r="P21" s="5">
        <v>916</v>
      </c>
      <c r="Q21" s="5" t="s">
        <v>1666</v>
      </c>
      <c r="R21" s="10">
        <v>0.78500000000000003</v>
      </c>
      <c r="S21" s="5" t="s">
        <v>1446</v>
      </c>
      <c r="T21" s="10">
        <v>0.215</v>
      </c>
      <c r="U21" s="5" t="s">
        <v>1446</v>
      </c>
      <c r="V21" s="5"/>
      <c r="W21" s="5"/>
    </row>
    <row r="22" spans="1:23" ht="31.2" x14ac:dyDescent="0.3">
      <c r="A22" t="s">
        <v>1711</v>
      </c>
      <c r="B22">
        <v>19</v>
      </c>
      <c r="C22" t="s">
        <v>801</v>
      </c>
      <c r="F22" s="2" t="s">
        <v>30</v>
      </c>
      <c r="G22" s="5">
        <v>13</v>
      </c>
      <c r="H22" s="5" t="s">
        <v>194</v>
      </c>
      <c r="I22" s="10">
        <v>1</v>
      </c>
      <c r="J22" s="5" t="s">
        <v>1165</v>
      </c>
      <c r="K22" s="10">
        <v>0</v>
      </c>
      <c r="L22" s="5" t="s">
        <v>1165</v>
      </c>
      <c r="O22" s="11" t="s">
        <v>1161</v>
      </c>
      <c r="P22" s="4">
        <v>4939</v>
      </c>
      <c r="Q22" s="5" t="s">
        <v>1667</v>
      </c>
      <c r="R22" s="10">
        <v>0.66800000000000004</v>
      </c>
      <c r="S22" s="5" t="s">
        <v>158</v>
      </c>
      <c r="T22" s="10">
        <v>0.33200000000000002</v>
      </c>
      <c r="U22" s="5" t="s">
        <v>158</v>
      </c>
      <c r="V22" s="10"/>
      <c r="W22" s="5"/>
    </row>
    <row r="23" spans="1:23" ht="62.4" x14ac:dyDescent="0.3">
      <c r="A23" t="s">
        <v>1146</v>
      </c>
      <c r="B23">
        <v>19</v>
      </c>
      <c r="C23" t="s">
        <v>801</v>
      </c>
      <c r="F23" s="2" t="s">
        <v>1155</v>
      </c>
      <c r="G23" s="5">
        <v>11</v>
      </c>
      <c r="H23" s="5" t="s">
        <v>1166</v>
      </c>
      <c r="I23" s="10">
        <v>1</v>
      </c>
      <c r="J23" s="5" t="s">
        <v>1156</v>
      </c>
      <c r="K23" s="10">
        <v>0</v>
      </c>
      <c r="L23" s="5" t="s">
        <v>1156</v>
      </c>
      <c r="O23" s="11" t="s">
        <v>30</v>
      </c>
      <c r="P23" s="4">
        <v>1004</v>
      </c>
      <c r="Q23" s="5" t="s">
        <v>1383</v>
      </c>
      <c r="R23" s="10">
        <v>0.78200000000000003</v>
      </c>
      <c r="S23" s="5" t="s">
        <v>1668</v>
      </c>
      <c r="T23" s="10">
        <v>0.218</v>
      </c>
      <c r="U23" s="5" t="s">
        <v>1668</v>
      </c>
      <c r="V23" s="10"/>
      <c r="W23" s="5"/>
    </row>
    <row r="24" spans="1:23" ht="62.4" x14ac:dyDescent="0.3">
      <c r="A24" t="s">
        <v>1147</v>
      </c>
      <c r="B24">
        <v>0</v>
      </c>
      <c r="C24" t="s">
        <v>233</v>
      </c>
      <c r="F24" s="2" t="s">
        <v>1160</v>
      </c>
      <c r="G24" s="5">
        <v>0</v>
      </c>
      <c r="H24" s="5" t="s">
        <v>233</v>
      </c>
      <c r="I24" s="5" t="s">
        <v>169</v>
      </c>
      <c r="J24" s="5" t="s">
        <v>170</v>
      </c>
      <c r="K24" s="5" t="s">
        <v>169</v>
      </c>
      <c r="L24" s="5" t="s">
        <v>170</v>
      </c>
      <c r="O24" s="11" t="s">
        <v>1155</v>
      </c>
      <c r="P24" s="4">
        <v>2754</v>
      </c>
      <c r="Q24" s="5" t="s">
        <v>1669</v>
      </c>
      <c r="R24" s="10">
        <v>0.42299999999999999</v>
      </c>
      <c r="S24" s="5" t="s">
        <v>724</v>
      </c>
      <c r="T24" s="10">
        <v>0.57699999999999996</v>
      </c>
      <c r="U24" s="5" t="s">
        <v>724</v>
      </c>
      <c r="V24" s="10"/>
      <c r="W24" s="5"/>
    </row>
    <row r="25" spans="1:23" x14ac:dyDescent="0.3">
      <c r="A25" t="s">
        <v>1712</v>
      </c>
      <c r="B25">
        <v>23</v>
      </c>
      <c r="C25" t="s">
        <v>974</v>
      </c>
      <c r="F25" s="2" t="s">
        <v>1161</v>
      </c>
      <c r="G25" s="5">
        <v>11</v>
      </c>
      <c r="H25" s="5" t="s">
        <v>1166</v>
      </c>
      <c r="I25" s="10">
        <v>1</v>
      </c>
      <c r="J25" s="5" t="s">
        <v>1156</v>
      </c>
      <c r="K25" s="10">
        <v>0</v>
      </c>
      <c r="L25" s="5" t="s">
        <v>1156</v>
      </c>
      <c r="O25" s="11" t="s">
        <v>1160</v>
      </c>
      <c r="P25" s="5">
        <v>463</v>
      </c>
      <c r="Q25" s="5" t="s">
        <v>517</v>
      </c>
      <c r="R25" s="10">
        <v>0.52500000000000002</v>
      </c>
      <c r="S25" s="5" t="s">
        <v>292</v>
      </c>
      <c r="T25" s="10">
        <v>0.47499999999999998</v>
      </c>
      <c r="U25" s="5" t="s">
        <v>292</v>
      </c>
      <c r="V25" s="10"/>
      <c r="W25" s="5"/>
    </row>
    <row r="26" spans="1:23" ht="31.2" x14ac:dyDescent="0.3">
      <c r="A26" t="s">
        <v>1146</v>
      </c>
      <c r="B26">
        <v>23</v>
      </c>
      <c r="C26" t="s">
        <v>974</v>
      </c>
      <c r="F26" s="2" t="s">
        <v>30</v>
      </c>
      <c r="G26" s="5">
        <v>0</v>
      </c>
      <c r="H26" s="5" t="s">
        <v>233</v>
      </c>
      <c r="I26" s="5" t="s">
        <v>169</v>
      </c>
      <c r="J26" s="5" t="s">
        <v>170</v>
      </c>
      <c r="K26" s="5" t="s">
        <v>169</v>
      </c>
      <c r="L26" s="5" t="s">
        <v>170</v>
      </c>
      <c r="O26" s="11" t="s">
        <v>1161</v>
      </c>
      <c r="P26" s="4">
        <v>2068</v>
      </c>
      <c r="Q26" s="5" t="s">
        <v>1670</v>
      </c>
      <c r="R26" s="10">
        <v>0.435</v>
      </c>
      <c r="S26" s="5" t="s">
        <v>206</v>
      </c>
      <c r="T26" s="10">
        <v>0.56499999999999995</v>
      </c>
      <c r="U26" s="5" t="s">
        <v>206</v>
      </c>
      <c r="V26" s="5"/>
      <c r="W26" s="5"/>
    </row>
    <row r="27" spans="1:23" ht="31.2" x14ac:dyDescent="0.3">
      <c r="A27" t="s">
        <v>1147</v>
      </c>
      <c r="B27">
        <v>0</v>
      </c>
      <c r="C27" t="s">
        <v>233</v>
      </c>
      <c r="F27" s="2" t="s">
        <v>1157</v>
      </c>
      <c r="G27" s="5">
        <v>0</v>
      </c>
      <c r="H27" s="5" t="s">
        <v>233</v>
      </c>
      <c r="I27" s="5" t="s">
        <v>169</v>
      </c>
      <c r="J27" s="5" t="s">
        <v>170</v>
      </c>
      <c r="K27" s="5" t="s">
        <v>169</v>
      </c>
      <c r="L27" s="5" t="s">
        <v>170</v>
      </c>
      <c r="O27" s="11" t="s">
        <v>30</v>
      </c>
      <c r="P27" s="5">
        <v>223</v>
      </c>
      <c r="Q27" s="5" t="s">
        <v>182</v>
      </c>
      <c r="R27" s="10">
        <v>9.9000000000000005E-2</v>
      </c>
      <c r="S27" s="5" t="s">
        <v>1671</v>
      </c>
      <c r="T27" s="10">
        <v>0.90100000000000002</v>
      </c>
      <c r="U27" s="5" t="s">
        <v>1671</v>
      </c>
      <c r="V27" s="5"/>
      <c r="W27" s="5"/>
    </row>
    <row r="28" spans="1:23" ht="31.2" x14ac:dyDescent="0.3">
      <c r="A28" t="s">
        <v>1713</v>
      </c>
      <c r="B28">
        <v>0</v>
      </c>
      <c r="C28" t="s">
        <v>233</v>
      </c>
      <c r="F28" s="2" t="s">
        <v>1160</v>
      </c>
      <c r="G28" s="5">
        <v>0</v>
      </c>
      <c r="H28" s="5" t="s">
        <v>233</v>
      </c>
      <c r="I28" s="5" t="s">
        <v>169</v>
      </c>
      <c r="J28" s="5" t="s">
        <v>170</v>
      </c>
      <c r="K28" s="5" t="s">
        <v>169</v>
      </c>
      <c r="L28" s="5" t="s">
        <v>170</v>
      </c>
      <c r="O28" s="11" t="s">
        <v>1157</v>
      </c>
      <c r="P28" s="4">
        <v>1194</v>
      </c>
      <c r="Q28" s="5" t="s">
        <v>1672</v>
      </c>
      <c r="R28" s="10">
        <v>0.56699999999999995</v>
      </c>
      <c r="S28" s="5" t="s">
        <v>1033</v>
      </c>
      <c r="T28" s="10">
        <v>0.433</v>
      </c>
      <c r="U28" s="5" t="s">
        <v>1033</v>
      </c>
      <c r="V28" s="5"/>
      <c r="W28" s="5"/>
    </row>
    <row r="29" spans="1:23" x14ac:dyDescent="0.3">
      <c r="A29" t="s">
        <v>1146</v>
      </c>
      <c r="B29">
        <v>0</v>
      </c>
      <c r="C29" t="s">
        <v>233</v>
      </c>
      <c r="F29" s="2" t="s">
        <v>1161</v>
      </c>
      <c r="G29" s="5">
        <v>0</v>
      </c>
      <c r="H29" s="5" t="s">
        <v>233</v>
      </c>
      <c r="I29" s="5" t="s">
        <v>169</v>
      </c>
      <c r="J29" s="5" t="s">
        <v>170</v>
      </c>
      <c r="K29" s="5" t="s">
        <v>169</v>
      </c>
      <c r="L29" s="5" t="s">
        <v>170</v>
      </c>
      <c r="O29" s="11" t="s">
        <v>1160</v>
      </c>
      <c r="P29" s="5">
        <v>323</v>
      </c>
      <c r="Q29" s="5" t="s">
        <v>1673</v>
      </c>
      <c r="R29" s="10">
        <v>0.71799999999999997</v>
      </c>
      <c r="S29" s="5" t="s">
        <v>1674</v>
      </c>
      <c r="T29" s="10">
        <v>0.28199999999999997</v>
      </c>
      <c r="U29" s="5" t="s">
        <v>1674</v>
      </c>
      <c r="V29" s="5"/>
      <c r="W29" s="5"/>
    </row>
    <row r="30" spans="1:23" ht="31.2" x14ac:dyDescent="0.3">
      <c r="A30" t="s">
        <v>1147</v>
      </c>
      <c r="B30">
        <v>0</v>
      </c>
      <c r="C30" t="s">
        <v>233</v>
      </c>
      <c r="F30" s="2" t="s">
        <v>30</v>
      </c>
      <c r="G30" s="5">
        <v>0</v>
      </c>
      <c r="H30" s="5" t="s">
        <v>233</v>
      </c>
      <c r="I30" s="5" t="s">
        <v>169</v>
      </c>
      <c r="J30" s="5" t="s">
        <v>170</v>
      </c>
      <c r="K30" s="5" t="s">
        <v>169</v>
      </c>
      <c r="L30" s="5" t="s">
        <v>170</v>
      </c>
      <c r="O30" s="11" t="s">
        <v>1161</v>
      </c>
      <c r="P30" s="5">
        <v>777</v>
      </c>
      <c r="Q30" s="5" t="s">
        <v>1443</v>
      </c>
      <c r="R30" s="10">
        <v>0.52400000000000002</v>
      </c>
      <c r="S30" s="5" t="s">
        <v>861</v>
      </c>
      <c r="T30" s="10">
        <v>0.47599999999999998</v>
      </c>
      <c r="U30" s="5" t="s">
        <v>861</v>
      </c>
    </row>
    <row r="31" spans="1:23" ht="31.2" x14ac:dyDescent="0.3">
      <c r="A31" t="s">
        <v>1714</v>
      </c>
      <c r="B31">
        <v>21</v>
      </c>
      <c r="C31" t="s">
        <v>192</v>
      </c>
      <c r="F31" s="2"/>
      <c r="G31" s="5"/>
      <c r="H31" s="5"/>
      <c r="I31" s="5"/>
      <c r="J31" s="5"/>
      <c r="K31" s="5"/>
      <c r="L31" s="5"/>
      <c r="O31" s="11" t="s">
        <v>30</v>
      </c>
      <c r="P31" s="5">
        <v>94</v>
      </c>
      <c r="Q31" s="5" t="s">
        <v>164</v>
      </c>
      <c r="R31" s="10">
        <v>0.40400000000000003</v>
      </c>
      <c r="S31" s="5" t="s">
        <v>1675</v>
      </c>
      <c r="T31" s="10">
        <v>0.59599999999999997</v>
      </c>
      <c r="U31" s="5" t="s">
        <v>1675</v>
      </c>
    </row>
    <row r="32" spans="1:23" ht="46.8" x14ac:dyDescent="0.3">
      <c r="A32" t="s">
        <v>1146</v>
      </c>
      <c r="B32">
        <v>21</v>
      </c>
      <c r="C32" t="s">
        <v>192</v>
      </c>
      <c r="F32" s="2" t="s">
        <v>1167</v>
      </c>
      <c r="G32" s="5"/>
      <c r="H32" s="5"/>
      <c r="I32" s="5"/>
      <c r="J32" s="5"/>
      <c r="K32" s="5"/>
      <c r="L32" s="5"/>
      <c r="O32" s="11"/>
      <c r="P32" s="5"/>
      <c r="Q32" s="5"/>
      <c r="R32" s="5"/>
      <c r="S32" s="5"/>
      <c r="T32" s="5"/>
      <c r="U32" s="5"/>
    </row>
    <row r="33" spans="1:21" ht="46.8" x14ac:dyDescent="0.3">
      <c r="A33" t="s">
        <v>1147</v>
      </c>
      <c r="B33">
        <v>0</v>
      </c>
      <c r="C33" t="s">
        <v>233</v>
      </c>
      <c r="F33" s="2" t="s">
        <v>1168</v>
      </c>
      <c r="G33" s="4">
        <v>3094</v>
      </c>
      <c r="H33" s="5" t="s">
        <v>177</v>
      </c>
      <c r="I33" s="10">
        <v>0.98399999999999999</v>
      </c>
      <c r="J33" s="5" t="s">
        <v>765</v>
      </c>
      <c r="K33" s="10">
        <v>1.6E-2</v>
      </c>
      <c r="L33" s="5" t="s">
        <v>765</v>
      </c>
      <c r="O33" s="11" t="s">
        <v>1167</v>
      </c>
      <c r="P33" s="5"/>
      <c r="Q33" s="5"/>
      <c r="R33" s="5"/>
      <c r="S33" s="5"/>
      <c r="T33" s="5"/>
      <c r="U33" s="5"/>
    </row>
    <row r="34" spans="1:21" ht="46.8" x14ac:dyDescent="0.3">
      <c r="A34" t="s">
        <v>1715</v>
      </c>
      <c r="B34">
        <v>0</v>
      </c>
      <c r="C34" t="s">
        <v>233</v>
      </c>
      <c r="F34" s="2" t="s">
        <v>1149</v>
      </c>
      <c r="G34" s="10">
        <v>0.94499999999999995</v>
      </c>
      <c r="H34" s="5" t="s">
        <v>497</v>
      </c>
      <c r="I34" s="5" t="s">
        <v>216</v>
      </c>
      <c r="J34" s="5" t="s">
        <v>216</v>
      </c>
      <c r="K34" s="5" t="s">
        <v>216</v>
      </c>
      <c r="L34" s="5" t="s">
        <v>216</v>
      </c>
      <c r="O34" s="11" t="s">
        <v>1168</v>
      </c>
      <c r="P34" s="4">
        <v>122647</v>
      </c>
      <c r="Q34" s="5" t="s">
        <v>1676</v>
      </c>
      <c r="R34" s="10">
        <v>0.98499999999999999</v>
      </c>
      <c r="S34" s="5" t="s">
        <v>917</v>
      </c>
      <c r="T34" s="10">
        <v>1.4999999999999999E-2</v>
      </c>
      <c r="U34" s="5" t="s">
        <v>917</v>
      </c>
    </row>
    <row r="35" spans="1:21" ht="62.4" x14ac:dyDescent="0.3">
      <c r="A35" t="s">
        <v>1146</v>
      </c>
      <c r="B35">
        <v>0</v>
      </c>
      <c r="C35" t="s">
        <v>233</v>
      </c>
      <c r="F35" s="2" t="s">
        <v>1150</v>
      </c>
      <c r="G35" s="10">
        <v>5.5E-2</v>
      </c>
      <c r="H35" s="5" t="s">
        <v>497</v>
      </c>
      <c r="I35" s="10">
        <v>0.71299999999999997</v>
      </c>
      <c r="J35" s="5" t="s">
        <v>1169</v>
      </c>
      <c r="K35" s="10">
        <v>0.28699999999999998</v>
      </c>
      <c r="L35" s="5" t="s">
        <v>1169</v>
      </c>
      <c r="O35" s="11" t="s">
        <v>1149</v>
      </c>
      <c r="P35" s="10">
        <v>0.94</v>
      </c>
      <c r="Q35" s="5" t="s">
        <v>687</v>
      </c>
      <c r="R35" s="5" t="s">
        <v>216</v>
      </c>
      <c r="S35" s="5" t="s">
        <v>216</v>
      </c>
      <c r="T35" s="5" t="s">
        <v>216</v>
      </c>
      <c r="U35" s="5" t="s">
        <v>216</v>
      </c>
    </row>
    <row r="36" spans="1:21" ht="62.4" x14ac:dyDescent="0.3">
      <c r="A36" t="s">
        <v>1147</v>
      </c>
      <c r="B36">
        <v>0</v>
      </c>
      <c r="C36" t="s">
        <v>233</v>
      </c>
      <c r="F36" s="2" t="s">
        <v>1151</v>
      </c>
      <c r="G36" s="10">
        <v>8.0000000000000002E-3</v>
      </c>
      <c r="H36" s="5" t="s">
        <v>373</v>
      </c>
      <c r="I36" s="10">
        <v>1</v>
      </c>
      <c r="J36" s="5" t="s">
        <v>1162</v>
      </c>
      <c r="K36" s="10">
        <v>0</v>
      </c>
      <c r="L36" s="5" t="s">
        <v>1162</v>
      </c>
      <c r="O36" s="11" t="s">
        <v>1150</v>
      </c>
      <c r="P36" s="10">
        <v>0.06</v>
      </c>
      <c r="Q36" s="5" t="s">
        <v>687</v>
      </c>
      <c r="R36" s="10">
        <v>0.74099999999999999</v>
      </c>
      <c r="S36" s="5" t="s">
        <v>713</v>
      </c>
      <c r="T36" s="10">
        <v>0.25900000000000001</v>
      </c>
      <c r="U36" s="5" t="s">
        <v>713</v>
      </c>
    </row>
    <row r="37" spans="1:21" ht="46.8" x14ac:dyDescent="0.3">
      <c r="A37" t="s">
        <v>1716</v>
      </c>
      <c r="B37">
        <v>0</v>
      </c>
      <c r="C37" t="s">
        <v>233</v>
      </c>
      <c r="F37" s="2" t="s">
        <v>1157</v>
      </c>
      <c r="G37" s="10">
        <v>4.7E-2</v>
      </c>
      <c r="H37" s="5" t="s">
        <v>415</v>
      </c>
      <c r="I37" s="10">
        <v>0.66200000000000003</v>
      </c>
      <c r="J37" s="5" t="s">
        <v>1170</v>
      </c>
      <c r="K37" s="10">
        <v>0.33800000000000002</v>
      </c>
      <c r="L37" s="5" t="s">
        <v>1170</v>
      </c>
      <c r="O37" s="11" t="s">
        <v>1151</v>
      </c>
      <c r="P37" s="10">
        <v>8.9999999999999993E-3</v>
      </c>
      <c r="Q37" s="5" t="s">
        <v>1677</v>
      </c>
      <c r="R37" s="10">
        <v>0.82799999999999996</v>
      </c>
      <c r="S37" s="5" t="s">
        <v>494</v>
      </c>
      <c r="T37" s="10">
        <v>0.17199999999999999</v>
      </c>
      <c r="U37" s="5" t="s">
        <v>494</v>
      </c>
    </row>
    <row r="38" spans="1:21" ht="31.2" x14ac:dyDescent="0.3">
      <c r="A38" t="s">
        <v>1146</v>
      </c>
      <c r="B38">
        <v>0</v>
      </c>
      <c r="C38" t="s">
        <v>233</v>
      </c>
      <c r="F38" s="2"/>
      <c r="G38" s="5"/>
      <c r="H38" s="5"/>
      <c r="I38" s="5"/>
      <c r="J38" s="5"/>
      <c r="K38" s="5"/>
      <c r="L38" s="5"/>
      <c r="O38" s="11" t="s">
        <v>1157</v>
      </c>
      <c r="P38" s="10">
        <v>5.0999999999999997E-2</v>
      </c>
      <c r="Q38" s="5" t="s">
        <v>918</v>
      </c>
      <c r="R38" s="10">
        <v>0.72499999999999998</v>
      </c>
      <c r="S38" s="5" t="s">
        <v>386</v>
      </c>
      <c r="T38" s="10">
        <v>0.27500000000000002</v>
      </c>
      <c r="U38" s="5" t="s">
        <v>386</v>
      </c>
    </row>
    <row r="39" spans="1:21" ht="31.2" x14ac:dyDescent="0.3">
      <c r="A39" t="s">
        <v>1147</v>
      </c>
      <c r="B39">
        <v>0</v>
      </c>
      <c r="C39" t="s">
        <v>233</v>
      </c>
      <c r="F39" s="2" t="s">
        <v>215</v>
      </c>
      <c r="G39" s="5"/>
      <c r="H39" s="5"/>
      <c r="I39" s="5"/>
      <c r="J39" s="5"/>
      <c r="K39" s="5"/>
      <c r="L39" s="5"/>
      <c r="O39" s="11"/>
      <c r="P39" s="5"/>
      <c r="Q39" s="5"/>
      <c r="R39" s="5"/>
      <c r="S39" s="5"/>
      <c r="T39" s="5"/>
      <c r="U39" s="5"/>
    </row>
    <row r="40" spans="1:21" ht="31.2" x14ac:dyDescent="0.3">
      <c r="A40" t="s">
        <v>1717</v>
      </c>
      <c r="B40">
        <v>0</v>
      </c>
      <c r="C40" t="s">
        <v>233</v>
      </c>
      <c r="F40" s="2" t="s">
        <v>1171</v>
      </c>
      <c r="G40" s="10">
        <v>0.01</v>
      </c>
      <c r="H40" s="5" t="s">
        <v>216</v>
      </c>
      <c r="I40" s="5" t="s">
        <v>216</v>
      </c>
      <c r="J40" s="5" t="s">
        <v>216</v>
      </c>
      <c r="K40" s="5" t="s">
        <v>216</v>
      </c>
      <c r="L40" s="5" t="s">
        <v>216</v>
      </c>
      <c r="O40" s="11" t="s">
        <v>215</v>
      </c>
      <c r="P40" s="5"/>
      <c r="Q40" s="5"/>
      <c r="R40" s="5"/>
      <c r="S40" s="5"/>
      <c r="T40" s="5"/>
      <c r="U40" s="5"/>
    </row>
    <row r="41" spans="1:21" ht="93.6" x14ac:dyDescent="0.3">
      <c r="A41" t="s">
        <v>1146</v>
      </c>
      <c r="B41">
        <v>0</v>
      </c>
      <c r="C41" t="s">
        <v>233</v>
      </c>
      <c r="F41" s="2" t="s">
        <v>1172</v>
      </c>
      <c r="G41" s="10">
        <v>0</v>
      </c>
      <c r="H41" s="5" t="s">
        <v>216</v>
      </c>
      <c r="I41" s="5" t="s">
        <v>216</v>
      </c>
      <c r="J41" s="5" t="s">
        <v>216</v>
      </c>
      <c r="K41" s="5" t="s">
        <v>216</v>
      </c>
      <c r="L41" s="5" t="s">
        <v>216</v>
      </c>
      <c r="O41" s="11" t="s">
        <v>1171</v>
      </c>
      <c r="P41" s="10">
        <v>2.5999999999999999E-2</v>
      </c>
      <c r="Q41" s="5" t="s">
        <v>216</v>
      </c>
      <c r="R41" s="5" t="s">
        <v>216</v>
      </c>
      <c r="S41" s="5" t="s">
        <v>216</v>
      </c>
      <c r="T41" s="5" t="s">
        <v>216</v>
      </c>
      <c r="U41" s="5" t="s">
        <v>216</v>
      </c>
    </row>
    <row r="42" spans="1:21" ht="93.6" x14ac:dyDescent="0.3">
      <c r="A42" t="s">
        <v>1147</v>
      </c>
      <c r="B42">
        <v>0</v>
      </c>
      <c r="C42" t="s">
        <v>233</v>
      </c>
      <c r="F42" s="2" t="s">
        <v>1173</v>
      </c>
      <c r="G42" s="10">
        <v>5.1999999999999998E-2</v>
      </c>
      <c r="H42" s="5" t="s">
        <v>216</v>
      </c>
      <c r="I42" s="5" t="s">
        <v>216</v>
      </c>
      <c r="J42" s="5" t="s">
        <v>216</v>
      </c>
      <c r="K42" s="5" t="s">
        <v>216</v>
      </c>
      <c r="L42" s="5" t="s">
        <v>468</v>
      </c>
      <c r="O42" s="11" t="s">
        <v>1172</v>
      </c>
      <c r="P42" s="10">
        <v>1.2E-2</v>
      </c>
      <c r="Q42" s="5" t="s">
        <v>216</v>
      </c>
      <c r="R42" s="5" t="s">
        <v>216</v>
      </c>
      <c r="S42" s="5" t="s">
        <v>216</v>
      </c>
      <c r="T42" s="5" t="s">
        <v>216</v>
      </c>
      <c r="U42" s="5" t="s">
        <v>216</v>
      </c>
    </row>
    <row r="43" spans="1:21" ht="46.8" x14ac:dyDescent="0.3">
      <c r="A43" t="s">
        <v>1718</v>
      </c>
      <c r="B43">
        <v>0</v>
      </c>
      <c r="C43" t="s">
        <v>233</v>
      </c>
      <c r="O43" s="11" t="s">
        <v>1173</v>
      </c>
      <c r="P43" s="10">
        <v>2.5999999999999999E-2</v>
      </c>
      <c r="Q43" s="5" t="s">
        <v>216</v>
      </c>
      <c r="R43" s="5" t="s">
        <v>216</v>
      </c>
      <c r="S43" s="5" t="s">
        <v>216</v>
      </c>
      <c r="T43" s="5" t="s">
        <v>216</v>
      </c>
      <c r="U43" s="5"/>
    </row>
    <row r="44" spans="1:21" x14ac:dyDescent="0.3">
      <c r="A44" t="s">
        <v>1146</v>
      </c>
      <c r="B44">
        <v>0</v>
      </c>
      <c r="C44" t="s">
        <v>233</v>
      </c>
    </row>
    <row r="45" spans="1:21" x14ac:dyDescent="0.3">
      <c r="A45" t="s">
        <v>1147</v>
      </c>
      <c r="B45">
        <v>0</v>
      </c>
      <c r="C45" t="s">
        <v>233</v>
      </c>
    </row>
    <row r="46" spans="1:21" x14ac:dyDescent="0.3">
      <c r="A46" t="s">
        <v>1719</v>
      </c>
      <c r="B46">
        <v>0</v>
      </c>
      <c r="C46" t="s">
        <v>233</v>
      </c>
    </row>
    <row r="47" spans="1:21" x14ac:dyDescent="0.3">
      <c r="A47" t="s">
        <v>1146</v>
      </c>
      <c r="B47">
        <v>0</v>
      </c>
      <c r="C47" t="s">
        <v>233</v>
      </c>
    </row>
    <row r="48" spans="1:21" x14ac:dyDescent="0.3">
      <c r="A48" t="s">
        <v>1147</v>
      </c>
      <c r="B48">
        <v>0</v>
      </c>
      <c r="C48" t="s">
        <v>233</v>
      </c>
    </row>
    <row r="49" spans="1:3" x14ac:dyDescent="0.3">
      <c r="A49" t="s">
        <v>1720</v>
      </c>
      <c r="B49">
        <v>0</v>
      </c>
      <c r="C49" t="s">
        <v>233</v>
      </c>
    </row>
    <row r="50" spans="1:3" x14ac:dyDescent="0.3">
      <c r="A50" t="s">
        <v>1146</v>
      </c>
      <c r="B50">
        <v>0</v>
      </c>
      <c r="C50" t="s">
        <v>233</v>
      </c>
    </row>
    <row r="51" spans="1:3" x14ac:dyDescent="0.3">
      <c r="A51" t="s">
        <v>1147</v>
      </c>
      <c r="B51">
        <v>0</v>
      </c>
      <c r="C51" t="s">
        <v>233</v>
      </c>
    </row>
    <row r="52" spans="1:3" x14ac:dyDescent="0.3">
      <c r="A52" t="s">
        <v>1721</v>
      </c>
      <c r="B52">
        <v>0</v>
      </c>
      <c r="C52" t="s">
        <v>233</v>
      </c>
    </row>
    <row r="53" spans="1:3" x14ac:dyDescent="0.3">
      <c r="A53" t="s">
        <v>1146</v>
      </c>
      <c r="B53">
        <v>0</v>
      </c>
      <c r="C53" t="s">
        <v>233</v>
      </c>
    </row>
    <row r="54" spans="1:3" x14ac:dyDescent="0.3">
      <c r="A54" t="s">
        <v>1147</v>
      </c>
      <c r="B54">
        <v>0</v>
      </c>
      <c r="C54" t="s">
        <v>233</v>
      </c>
    </row>
  </sheetData>
  <mergeCells count="15">
    <mergeCell ref="F1:L1"/>
    <mergeCell ref="F2:F5"/>
    <mergeCell ref="G2:L2"/>
    <mergeCell ref="G3:H3"/>
    <mergeCell ref="I3:L3"/>
    <mergeCell ref="G4:H4"/>
    <mergeCell ref="I4:J4"/>
    <mergeCell ref="K4:L4"/>
    <mergeCell ref="O3:O6"/>
    <mergeCell ref="P3:U3"/>
    <mergeCell ref="P4:Q4"/>
    <mergeCell ref="R4:U4"/>
    <mergeCell ref="P5:Q5"/>
    <mergeCell ref="R5:S5"/>
    <mergeCell ref="T5:U5"/>
  </mergeCells>
  <pageMargins left="0.75" right="0.75" top="1" bottom="1" header="0.5" footer="0.5"/>
  <pageSetup orientation="portrait" verticalDpi="0"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workbookViewId="0">
      <selection activeCell="A2" sqref="A2:A3"/>
    </sheetView>
  </sheetViews>
  <sheetFormatPr defaultColWidth="11.19921875" defaultRowHeight="15.6" x14ac:dyDescent="0.3"/>
  <cols>
    <col min="1" max="1" width="11.19921875" style="6"/>
    <col min="5" max="5" width="53.69921875" customWidth="1"/>
  </cols>
  <sheetData>
    <row r="1" spans="1:7" x14ac:dyDescent="0.3">
      <c r="A1" s="56" t="s">
        <v>1725</v>
      </c>
      <c r="B1" s="56"/>
      <c r="C1" s="56"/>
      <c r="E1" s="56" t="s">
        <v>0</v>
      </c>
      <c r="F1" s="56"/>
      <c r="G1" s="56"/>
    </row>
    <row r="2" spans="1:7" ht="45" customHeight="1" x14ac:dyDescent="0.3">
      <c r="A2" s="52"/>
      <c r="B2" s="52" t="s">
        <v>150</v>
      </c>
      <c r="C2" s="52"/>
      <c r="E2" s="52"/>
      <c r="F2" s="52" t="s">
        <v>150</v>
      </c>
      <c r="G2" s="52"/>
    </row>
    <row r="3" spans="1:7" ht="31.2" x14ac:dyDescent="0.3">
      <c r="A3" s="52"/>
      <c r="B3" s="21" t="s">
        <v>154</v>
      </c>
      <c r="C3" s="21" t="s">
        <v>155</v>
      </c>
      <c r="E3" s="52"/>
      <c r="F3" s="2" t="s">
        <v>154</v>
      </c>
      <c r="G3" s="2" t="s">
        <v>155</v>
      </c>
    </row>
    <row r="4" spans="1:7" x14ac:dyDescent="0.3">
      <c r="A4" s="6" t="s">
        <v>1178</v>
      </c>
      <c r="B4" s="3">
        <v>2176</v>
      </c>
      <c r="C4" t="s">
        <v>771</v>
      </c>
      <c r="E4" s="2" t="s">
        <v>1178</v>
      </c>
      <c r="F4" s="4">
        <v>4086</v>
      </c>
      <c r="G4" s="5" t="s">
        <v>913</v>
      </c>
    </row>
    <row r="5" spans="1:7" x14ac:dyDescent="0.3">
      <c r="A5" s="6" t="s">
        <v>1179</v>
      </c>
      <c r="B5">
        <v>0</v>
      </c>
      <c r="C5" t="s">
        <v>233</v>
      </c>
      <c r="E5" s="2" t="s">
        <v>1179</v>
      </c>
      <c r="F5" s="5">
        <v>0</v>
      </c>
      <c r="G5" s="5" t="s">
        <v>233</v>
      </c>
    </row>
    <row r="6" spans="1:7" x14ac:dyDescent="0.3">
      <c r="A6" s="6" t="s">
        <v>1180</v>
      </c>
      <c r="B6">
        <v>0</v>
      </c>
      <c r="C6" t="s">
        <v>233</v>
      </c>
      <c r="E6" s="2" t="s">
        <v>1180</v>
      </c>
      <c r="F6" s="5">
        <v>0</v>
      </c>
      <c r="G6" s="5" t="s">
        <v>233</v>
      </c>
    </row>
    <row r="7" spans="1:7" x14ac:dyDescent="0.3">
      <c r="A7" s="6" t="s">
        <v>1181</v>
      </c>
      <c r="B7">
        <v>0</v>
      </c>
      <c r="C7" t="s">
        <v>233</v>
      </c>
      <c r="E7" s="2" t="s">
        <v>1181</v>
      </c>
      <c r="F7" s="5">
        <v>0</v>
      </c>
      <c r="G7" s="5" t="s">
        <v>233</v>
      </c>
    </row>
    <row r="8" spans="1:7" x14ac:dyDescent="0.3">
      <c r="A8" s="6" t="s">
        <v>1182</v>
      </c>
      <c r="B8">
        <v>525</v>
      </c>
      <c r="C8" t="s">
        <v>1723</v>
      </c>
      <c r="E8" s="2" t="s">
        <v>1182</v>
      </c>
      <c r="F8" s="5">
        <v>497</v>
      </c>
      <c r="G8" s="5" t="s">
        <v>1183</v>
      </c>
    </row>
    <row r="9" spans="1:7" x14ac:dyDescent="0.3">
      <c r="A9" s="6" t="s">
        <v>1184</v>
      </c>
      <c r="B9">
        <v>10</v>
      </c>
      <c r="C9" t="s">
        <v>676</v>
      </c>
      <c r="E9" s="2" t="s">
        <v>1184</v>
      </c>
      <c r="F9" s="5">
        <v>9</v>
      </c>
      <c r="G9" s="5" t="s">
        <v>754</v>
      </c>
    </row>
    <row r="10" spans="1:7" x14ac:dyDescent="0.3">
      <c r="A10" s="6" t="s">
        <v>1185</v>
      </c>
      <c r="B10">
        <v>0</v>
      </c>
      <c r="C10" t="s">
        <v>233</v>
      </c>
      <c r="E10" s="2" t="s">
        <v>1185</v>
      </c>
      <c r="F10" s="5">
        <v>0</v>
      </c>
      <c r="G10" s="5" t="s">
        <v>233</v>
      </c>
    </row>
    <row r="11" spans="1:7" x14ac:dyDescent="0.3">
      <c r="A11" s="6" t="s">
        <v>1186</v>
      </c>
      <c r="B11">
        <v>0</v>
      </c>
      <c r="C11" t="s">
        <v>233</v>
      </c>
      <c r="E11" s="2" t="s">
        <v>1186</v>
      </c>
      <c r="F11" s="5">
        <v>0</v>
      </c>
      <c r="G11" s="5" t="s">
        <v>233</v>
      </c>
    </row>
    <row r="12" spans="1:7" x14ac:dyDescent="0.3">
      <c r="A12" s="6" t="s">
        <v>1187</v>
      </c>
      <c r="B12">
        <v>0</v>
      </c>
      <c r="C12" t="s">
        <v>233</v>
      </c>
      <c r="E12" s="2" t="s">
        <v>1187</v>
      </c>
      <c r="F12" s="5">
        <v>0</v>
      </c>
      <c r="G12" s="5" t="s">
        <v>233</v>
      </c>
    </row>
    <row r="13" spans="1:7" x14ac:dyDescent="0.3">
      <c r="A13" s="6" t="s">
        <v>1188</v>
      </c>
      <c r="B13">
        <v>10</v>
      </c>
      <c r="C13" t="s">
        <v>676</v>
      </c>
      <c r="E13" s="2" t="s">
        <v>1188</v>
      </c>
      <c r="F13" s="5">
        <v>9</v>
      </c>
      <c r="G13" s="5" t="s">
        <v>754</v>
      </c>
    </row>
    <row r="14" spans="1:7" x14ac:dyDescent="0.3">
      <c r="A14" s="6" t="s">
        <v>1189</v>
      </c>
      <c r="B14">
        <v>0</v>
      </c>
      <c r="C14" t="s">
        <v>233</v>
      </c>
      <c r="E14" s="2" t="s">
        <v>1189</v>
      </c>
      <c r="F14" s="5">
        <v>0</v>
      </c>
      <c r="G14" s="5" t="s">
        <v>233</v>
      </c>
    </row>
    <row r="15" spans="1:7" x14ac:dyDescent="0.3">
      <c r="A15" s="6" t="s">
        <v>1190</v>
      </c>
      <c r="B15">
        <v>0</v>
      </c>
      <c r="C15" t="s">
        <v>233</v>
      </c>
      <c r="E15" s="2" t="s">
        <v>1190</v>
      </c>
      <c r="F15" s="5">
        <v>0</v>
      </c>
      <c r="G15" s="5" t="s">
        <v>233</v>
      </c>
    </row>
    <row r="16" spans="1:7" x14ac:dyDescent="0.3">
      <c r="A16" s="6" t="s">
        <v>1191</v>
      </c>
      <c r="B16">
        <v>0</v>
      </c>
      <c r="C16" t="s">
        <v>233</v>
      </c>
      <c r="E16" s="2" t="s">
        <v>1191</v>
      </c>
      <c r="F16" s="5">
        <v>0</v>
      </c>
      <c r="G16" s="5" t="s">
        <v>233</v>
      </c>
    </row>
    <row r="17" spans="1:7" x14ac:dyDescent="0.3">
      <c r="A17" s="6" t="s">
        <v>1192</v>
      </c>
      <c r="B17">
        <v>0</v>
      </c>
      <c r="C17" t="s">
        <v>233</v>
      </c>
      <c r="E17" s="2" t="s">
        <v>1192</v>
      </c>
      <c r="F17" s="5">
        <v>0</v>
      </c>
      <c r="G17" s="5" t="s">
        <v>233</v>
      </c>
    </row>
    <row r="18" spans="1:7" x14ac:dyDescent="0.3">
      <c r="A18" s="6" t="s">
        <v>1193</v>
      </c>
      <c r="B18">
        <v>0</v>
      </c>
      <c r="C18" t="s">
        <v>233</v>
      </c>
      <c r="E18" s="2" t="s">
        <v>1193</v>
      </c>
      <c r="F18" s="5">
        <v>0</v>
      </c>
      <c r="G18" s="5" t="s">
        <v>233</v>
      </c>
    </row>
    <row r="19" spans="1:7" x14ac:dyDescent="0.3">
      <c r="A19" s="6" t="s">
        <v>1194</v>
      </c>
      <c r="B19">
        <v>0</v>
      </c>
      <c r="C19" t="s">
        <v>233</v>
      </c>
      <c r="E19" s="2" t="s">
        <v>1194</v>
      </c>
      <c r="F19" s="5">
        <v>41</v>
      </c>
      <c r="G19" s="5" t="s">
        <v>235</v>
      </c>
    </row>
    <row r="20" spans="1:7" x14ac:dyDescent="0.3">
      <c r="A20" s="6" t="s">
        <v>1195</v>
      </c>
      <c r="B20">
        <v>0</v>
      </c>
      <c r="C20" t="s">
        <v>233</v>
      </c>
      <c r="E20" s="2" t="s">
        <v>1195</v>
      </c>
      <c r="F20" s="5">
        <v>0</v>
      </c>
      <c r="G20" s="5" t="s">
        <v>233</v>
      </c>
    </row>
    <row r="21" spans="1:7" x14ac:dyDescent="0.3">
      <c r="A21" s="6" t="s">
        <v>1196</v>
      </c>
      <c r="B21">
        <v>0</v>
      </c>
      <c r="C21" t="s">
        <v>233</v>
      </c>
      <c r="E21" s="2" t="s">
        <v>1196</v>
      </c>
      <c r="F21" s="5">
        <v>0</v>
      </c>
      <c r="G21" s="5" t="s">
        <v>233</v>
      </c>
    </row>
    <row r="22" spans="1:7" x14ac:dyDescent="0.3">
      <c r="A22" s="6" t="s">
        <v>1197</v>
      </c>
      <c r="B22">
        <v>14</v>
      </c>
      <c r="C22" t="s">
        <v>676</v>
      </c>
      <c r="E22" s="2" t="s">
        <v>1197</v>
      </c>
      <c r="F22" s="5">
        <v>8</v>
      </c>
      <c r="G22" s="5" t="s">
        <v>671</v>
      </c>
    </row>
    <row r="23" spans="1:7" x14ac:dyDescent="0.3">
      <c r="A23" s="6" t="s">
        <v>1198</v>
      </c>
      <c r="B23">
        <v>0</v>
      </c>
      <c r="C23" t="s">
        <v>233</v>
      </c>
      <c r="E23" s="2" t="s">
        <v>1198</v>
      </c>
      <c r="F23" s="5">
        <v>0</v>
      </c>
      <c r="G23" s="5" t="s">
        <v>233</v>
      </c>
    </row>
    <row r="24" spans="1:7" x14ac:dyDescent="0.3">
      <c r="A24" s="6" t="s">
        <v>1199</v>
      </c>
      <c r="B24">
        <v>8</v>
      </c>
      <c r="C24" t="s">
        <v>1362</v>
      </c>
      <c r="E24" s="2" t="s">
        <v>1199</v>
      </c>
      <c r="F24" s="5">
        <v>7</v>
      </c>
      <c r="G24" s="5" t="s">
        <v>730</v>
      </c>
    </row>
    <row r="25" spans="1:7" x14ac:dyDescent="0.3">
      <c r="A25" s="6" t="s">
        <v>1200</v>
      </c>
      <c r="B25">
        <v>0</v>
      </c>
      <c r="C25" t="s">
        <v>233</v>
      </c>
      <c r="E25" s="2" t="s">
        <v>1200</v>
      </c>
      <c r="F25" s="5">
        <v>0</v>
      </c>
      <c r="G25" s="5" t="s">
        <v>233</v>
      </c>
    </row>
    <row r="26" spans="1:7" x14ac:dyDescent="0.3">
      <c r="A26" s="6" t="s">
        <v>1201</v>
      </c>
      <c r="B26">
        <v>0</v>
      </c>
      <c r="C26" t="s">
        <v>233</v>
      </c>
      <c r="E26" s="2" t="s">
        <v>1201</v>
      </c>
      <c r="F26" s="5">
        <v>39</v>
      </c>
      <c r="G26" s="5" t="s">
        <v>522</v>
      </c>
    </row>
    <row r="27" spans="1:7" x14ac:dyDescent="0.3">
      <c r="A27" s="6" t="s">
        <v>1202</v>
      </c>
      <c r="B27">
        <v>0</v>
      </c>
      <c r="C27" t="s">
        <v>233</v>
      </c>
      <c r="E27" s="2" t="s">
        <v>1202</v>
      </c>
      <c r="F27" s="5">
        <v>0</v>
      </c>
      <c r="G27" s="5" t="s">
        <v>233</v>
      </c>
    </row>
    <row r="28" spans="1:7" x14ac:dyDescent="0.3">
      <c r="A28" s="6" t="s">
        <v>1203</v>
      </c>
      <c r="B28">
        <v>0</v>
      </c>
      <c r="C28" t="s">
        <v>233</v>
      </c>
      <c r="E28" s="2" t="s">
        <v>1203</v>
      </c>
      <c r="F28" s="5">
        <v>0</v>
      </c>
      <c r="G28" s="5" t="s">
        <v>233</v>
      </c>
    </row>
    <row r="29" spans="1:7" x14ac:dyDescent="0.3">
      <c r="A29" s="6" t="s">
        <v>1204</v>
      </c>
      <c r="B29">
        <v>7</v>
      </c>
      <c r="C29" t="s">
        <v>730</v>
      </c>
      <c r="E29" s="2" t="s">
        <v>1204</v>
      </c>
      <c r="F29" s="5">
        <v>4</v>
      </c>
      <c r="G29" s="5" t="s">
        <v>1205</v>
      </c>
    </row>
    <row r="30" spans="1:7" x14ac:dyDescent="0.3">
      <c r="A30" s="6" t="s">
        <v>1206</v>
      </c>
      <c r="B30">
        <v>0</v>
      </c>
      <c r="C30" t="s">
        <v>233</v>
      </c>
      <c r="E30" s="2" t="s">
        <v>1206</v>
      </c>
      <c r="F30" s="5">
        <v>0</v>
      </c>
      <c r="G30" s="5" t="s">
        <v>233</v>
      </c>
    </row>
    <row r="31" spans="1:7" x14ac:dyDescent="0.3">
      <c r="A31" s="6" t="s">
        <v>1207</v>
      </c>
      <c r="B31">
        <v>0</v>
      </c>
      <c r="C31" t="s">
        <v>233</v>
      </c>
      <c r="E31" s="2" t="s">
        <v>1207</v>
      </c>
      <c r="F31" s="5">
        <v>0</v>
      </c>
      <c r="G31" s="5" t="s">
        <v>233</v>
      </c>
    </row>
    <row r="32" spans="1:7" x14ac:dyDescent="0.3">
      <c r="A32" s="6" t="s">
        <v>1208</v>
      </c>
      <c r="B32">
        <v>7</v>
      </c>
      <c r="C32" t="s">
        <v>1362</v>
      </c>
      <c r="E32" s="2" t="s">
        <v>1208</v>
      </c>
      <c r="F32" s="5">
        <v>0</v>
      </c>
      <c r="G32" s="5" t="s">
        <v>233</v>
      </c>
    </row>
    <row r="33" spans="1:7" x14ac:dyDescent="0.3">
      <c r="A33" s="6" t="s">
        <v>1209</v>
      </c>
      <c r="B33">
        <v>0</v>
      </c>
      <c r="C33" t="s">
        <v>233</v>
      </c>
      <c r="E33" s="2" t="s">
        <v>1209</v>
      </c>
      <c r="F33" s="5">
        <v>0</v>
      </c>
      <c r="G33" s="5" t="s">
        <v>233</v>
      </c>
    </row>
    <row r="34" spans="1:7" x14ac:dyDescent="0.3">
      <c r="A34" s="6" t="s">
        <v>1210</v>
      </c>
      <c r="B34">
        <v>0</v>
      </c>
      <c r="C34" t="s">
        <v>233</v>
      </c>
      <c r="E34" s="2" t="s">
        <v>1210</v>
      </c>
      <c r="F34" s="5">
        <v>0</v>
      </c>
      <c r="G34" s="5" t="s">
        <v>233</v>
      </c>
    </row>
    <row r="35" spans="1:7" x14ac:dyDescent="0.3">
      <c r="A35" s="6" t="s">
        <v>1211</v>
      </c>
      <c r="B35">
        <v>0</v>
      </c>
      <c r="C35" t="s">
        <v>233</v>
      </c>
      <c r="E35" s="2" t="s">
        <v>1211</v>
      </c>
      <c r="F35" s="5">
        <v>0</v>
      </c>
      <c r="G35" s="5" t="s">
        <v>233</v>
      </c>
    </row>
    <row r="36" spans="1:7" x14ac:dyDescent="0.3">
      <c r="A36" s="6" t="s">
        <v>1212</v>
      </c>
      <c r="B36">
        <v>0</v>
      </c>
      <c r="C36" t="s">
        <v>233</v>
      </c>
      <c r="E36" s="2" t="s">
        <v>1212</v>
      </c>
      <c r="F36" s="5">
        <v>22</v>
      </c>
      <c r="G36" s="5" t="s">
        <v>243</v>
      </c>
    </row>
    <row r="37" spans="1:7" x14ac:dyDescent="0.3">
      <c r="A37" s="6" t="s">
        <v>1213</v>
      </c>
      <c r="B37">
        <v>44</v>
      </c>
      <c r="C37" t="s">
        <v>186</v>
      </c>
      <c r="E37" s="2" t="s">
        <v>1213</v>
      </c>
      <c r="F37" s="5">
        <v>40</v>
      </c>
      <c r="G37" s="5" t="s">
        <v>712</v>
      </c>
    </row>
    <row r="38" spans="1:7" x14ac:dyDescent="0.3">
      <c r="A38" s="6" t="s">
        <v>1214</v>
      </c>
      <c r="B38">
        <v>9</v>
      </c>
      <c r="C38" t="s">
        <v>754</v>
      </c>
      <c r="E38" s="2" t="s">
        <v>1214</v>
      </c>
      <c r="F38" s="5">
        <v>11</v>
      </c>
      <c r="G38" s="5" t="s">
        <v>1166</v>
      </c>
    </row>
    <row r="39" spans="1:7" x14ac:dyDescent="0.3">
      <c r="A39" s="6" t="s">
        <v>1215</v>
      </c>
      <c r="B39">
        <v>173</v>
      </c>
      <c r="C39" t="s">
        <v>203</v>
      </c>
      <c r="E39" s="2" t="s">
        <v>1215</v>
      </c>
      <c r="F39" s="5">
        <v>446</v>
      </c>
      <c r="G39" s="5" t="s">
        <v>1067</v>
      </c>
    </row>
    <row r="40" spans="1:7" x14ac:dyDescent="0.3">
      <c r="A40" s="6" t="s">
        <v>1216</v>
      </c>
      <c r="B40">
        <v>0</v>
      </c>
      <c r="C40" t="s">
        <v>233</v>
      </c>
      <c r="E40" s="2" t="s">
        <v>1216</v>
      </c>
      <c r="F40" s="5">
        <v>0</v>
      </c>
      <c r="G40" s="5" t="s">
        <v>233</v>
      </c>
    </row>
    <row r="41" spans="1:7" x14ac:dyDescent="0.3">
      <c r="A41" s="6" t="s">
        <v>1217</v>
      </c>
      <c r="B41">
        <v>51</v>
      </c>
      <c r="C41" t="s">
        <v>168</v>
      </c>
      <c r="E41" s="2" t="s">
        <v>1217</v>
      </c>
      <c r="F41" s="5">
        <v>25</v>
      </c>
      <c r="G41" s="5" t="s">
        <v>168</v>
      </c>
    </row>
    <row r="42" spans="1:7" x14ac:dyDescent="0.3">
      <c r="A42" s="6" t="s">
        <v>1218</v>
      </c>
      <c r="B42">
        <v>10</v>
      </c>
      <c r="C42" t="s">
        <v>671</v>
      </c>
      <c r="E42" s="2" t="s">
        <v>1218</v>
      </c>
      <c r="F42" s="5">
        <v>0</v>
      </c>
      <c r="G42" s="5" t="s">
        <v>233</v>
      </c>
    </row>
    <row r="43" spans="1:7" x14ac:dyDescent="0.3">
      <c r="A43" s="6" t="s">
        <v>1219</v>
      </c>
      <c r="B43">
        <v>113</v>
      </c>
      <c r="C43" t="s">
        <v>238</v>
      </c>
      <c r="E43" s="2" t="s">
        <v>1219</v>
      </c>
      <c r="F43" s="5">
        <v>317</v>
      </c>
      <c r="G43" s="5" t="s">
        <v>517</v>
      </c>
    </row>
    <row r="44" spans="1:7" x14ac:dyDescent="0.3">
      <c r="A44" s="6" t="s">
        <v>1220</v>
      </c>
      <c r="B44">
        <v>168</v>
      </c>
      <c r="C44" t="s">
        <v>177</v>
      </c>
      <c r="E44" s="2" t="s">
        <v>1220</v>
      </c>
      <c r="F44" s="5">
        <v>242</v>
      </c>
      <c r="G44" s="5" t="s">
        <v>1221</v>
      </c>
    </row>
    <row r="45" spans="1:7" x14ac:dyDescent="0.3">
      <c r="A45" s="6" t="s">
        <v>1222</v>
      </c>
      <c r="B45">
        <v>112</v>
      </c>
      <c r="C45" t="s">
        <v>746</v>
      </c>
      <c r="E45" s="2" t="s">
        <v>1222</v>
      </c>
      <c r="F45" s="5">
        <v>291</v>
      </c>
      <c r="G45" s="5" t="s">
        <v>487</v>
      </c>
    </row>
    <row r="46" spans="1:7" x14ac:dyDescent="0.3">
      <c r="A46" s="6" t="s">
        <v>1223</v>
      </c>
      <c r="B46">
        <v>0</v>
      </c>
      <c r="C46" t="s">
        <v>233</v>
      </c>
      <c r="E46" s="2" t="s">
        <v>1223</v>
      </c>
      <c r="F46" s="5">
        <v>0</v>
      </c>
      <c r="G46" s="5" t="s">
        <v>233</v>
      </c>
    </row>
    <row r="47" spans="1:7" x14ac:dyDescent="0.3">
      <c r="A47" s="6" t="s">
        <v>1224</v>
      </c>
      <c r="B47">
        <v>42</v>
      </c>
      <c r="C47" t="s">
        <v>182</v>
      </c>
      <c r="E47" s="2" t="s">
        <v>1224</v>
      </c>
      <c r="F47" s="5">
        <v>68</v>
      </c>
      <c r="G47" s="5" t="s">
        <v>262</v>
      </c>
    </row>
    <row r="48" spans="1:7" x14ac:dyDescent="0.3">
      <c r="A48" s="6" t="s">
        <v>1225</v>
      </c>
      <c r="B48">
        <v>0</v>
      </c>
      <c r="C48" t="s">
        <v>233</v>
      </c>
      <c r="E48" s="2" t="s">
        <v>1225</v>
      </c>
      <c r="F48" s="5">
        <v>0</v>
      </c>
      <c r="G48" s="5" t="s">
        <v>233</v>
      </c>
    </row>
    <row r="49" spans="1:7" x14ac:dyDescent="0.3">
      <c r="A49" s="6" t="s">
        <v>1226</v>
      </c>
      <c r="B49">
        <v>0</v>
      </c>
      <c r="C49" t="s">
        <v>233</v>
      </c>
      <c r="E49" s="2" t="s">
        <v>1226</v>
      </c>
      <c r="F49" s="5">
        <v>0</v>
      </c>
      <c r="G49" s="5" t="s">
        <v>233</v>
      </c>
    </row>
    <row r="50" spans="1:7" x14ac:dyDescent="0.3">
      <c r="A50" s="6" t="s">
        <v>1227</v>
      </c>
      <c r="B50">
        <v>0</v>
      </c>
      <c r="C50" t="s">
        <v>233</v>
      </c>
      <c r="E50" s="2" t="s">
        <v>1227</v>
      </c>
      <c r="F50" s="5">
        <v>0</v>
      </c>
      <c r="G50" s="5" t="s">
        <v>233</v>
      </c>
    </row>
    <row r="51" spans="1:7" x14ac:dyDescent="0.3">
      <c r="A51" s="6" t="s">
        <v>1228</v>
      </c>
      <c r="B51">
        <v>0</v>
      </c>
      <c r="C51" t="s">
        <v>233</v>
      </c>
      <c r="E51" s="2" t="s">
        <v>1228</v>
      </c>
      <c r="F51" s="5">
        <v>0</v>
      </c>
      <c r="G51" s="5" t="s">
        <v>233</v>
      </c>
    </row>
    <row r="52" spans="1:7" x14ac:dyDescent="0.3">
      <c r="A52" s="6" t="s">
        <v>1229</v>
      </c>
      <c r="B52">
        <v>248</v>
      </c>
      <c r="C52" t="s">
        <v>1018</v>
      </c>
      <c r="E52" s="2" t="s">
        <v>1229</v>
      </c>
      <c r="F52" s="5">
        <v>494</v>
      </c>
      <c r="G52" s="5" t="s">
        <v>189</v>
      </c>
    </row>
    <row r="53" spans="1:7" x14ac:dyDescent="0.3">
      <c r="A53" s="6" t="s">
        <v>1230</v>
      </c>
      <c r="B53">
        <v>0</v>
      </c>
      <c r="C53" t="s">
        <v>233</v>
      </c>
      <c r="E53" s="2" t="s">
        <v>1230</v>
      </c>
      <c r="F53" s="5">
        <v>0</v>
      </c>
      <c r="G53" s="5" t="s">
        <v>233</v>
      </c>
    </row>
    <row r="54" spans="1:7" x14ac:dyDescent="0.3">
      <c r="A54" s="6" t="s">
        <v>1231</v>
      </c>
      <c r="B54">
        <v>71</v>
      </c>
      <c r="C54" t="s">
        <v>182</v>
      </c>
      <c r="E54" s="2" t="s">
        <v>1231</v>
      </c>
      <c r="F54" s="5">
        <v>86</v>
      </c>
      <c r="G54" s="5" t="s">
        <v>1232</v>
      </c>
    </row>
    <row r="55" spans="1:7" x14ac:dyDescent="0.3">
      <c r="A55" s="6" t="s">
        <v>1233</v>
      </c>
      <c r="B55">
        <v>0</v>
      </c>
      <c r="C55" t="s">
        <v>233</v>
      </c>
      <c r="E55" s="2" t="s">
        <v>1233</v>
      </c>
      <c r="F55" s="5">
        <v>0</v>
      </c>
      <c r="G55" s="5" t="s">
        <v>233</v>
      </c>
    </row>
    <row r="56" spans="1:7" x14ac:dyDescent="0.3">
      <c r="A56" s="6" t="s">
        <v>1234</v>
      </c>
      <c r="B56">
        <v>8</v>
      </c>
      <c r="C56" t="s">
        <v>1362</v>
      </c>
      <c r="E56" s="2" t="s">
        <v>1234</v>
      </c>
      <c r="F56" s="5">
        <v>7</v>
      </c>
      <c r="G56" s="5" t="s">
        <v>938</v>
      </c>
    </row>
    <row r="57" spans="1:7" x14ac:dyDescent="0.3">
      <c r="A57" s="6" t="s">
        <v>1235</v>
      </c>
      <c r="B57">
        <v>0</v>
      </c>
      <c r="C57" t="s">
        <v>233</v>
      </c>
      <c r="E57" s="2" t="s">
        <v>1235</v>
      </c>
      <c r="F57" s="5">
        <v>0</v>
      </c>
      <c r="G57" s="5" t="s">
        <v>233</v>
      </c>
    </row>
    <row r="58" spans="1:7" x14ac:dyDescent="0.3">
      <c r="A58" s="6" t="s">
        <v>1236</v>
      </c>
      <c r="B58">
        <v>0</v>
      </c>
      <c r="C58" t="s">
        <v>233</v>
      </c>
      <c r="E58" s="2" t="s">
        <v>1236</v>
      </c>
      <c r="F58" s="5">
        <v>0</v>
      </c>
      <c r="G58" s="5" t="s">
        <v>233</v>
      </c>
    </row>
    <row r="59" spans="1:7" x14ac:dyDescent="0.3">
      <c r="A59" s="6" t="s">
        <v>1237</v>
      </c>
      <c r="B59">
        <v>0</v>
      </c>
      <c r="C59" t="s">
        <v>233</v>
      </c>
      <c r="E59" s="2" t="s">
        <v>1237</v>
      </c>
      <c r="F59" s="5">
        <v>0</v>
      </c>
      <c r="G59" s="5" t="s">
        <v>233</v>
      </c>
    </row>
    <row r="60" spans="1:7" x14ac:dyDescent="0.3">
      <c r="A60" s="6" t="s">
        <v>1238</v>
      </c>
      <c r="B60">
        <v>0</v>
      </c>
      <c r="C60" t="s">
        <v>233</v>
      </c>
      <c r="E60" s="2" t="s">
        <v>1238</v>
      </c>
      <c r="F60" s="5">
        <v>0</v>
      </c>
      <c r="G60" s="5" t="s">
        <v>233</v>
      </c>
    </row>
    <row r="61" spans="1:7" x14ac:dyDescent="0.3">
      <c r="A61" s="6" t="s">
        <v>1239</v>
      </c>
      <c r="B61">
        <v>0</v>
      </c>
      <c r="C61" t="s">
        <v>233</v>
      </c>
      <c r="E61" s="2" t="s">
        <v>1239</v>
      </c>
      <c r="F61" s="5">
        <v>0</v>
      </c>
      <c r="G61" s="5" t="s">
        <v>233</v>
      </c>
    </row>
    <row r="62" spans="1:7" x14ac:dyDescent="0.3">
      <c r="A62" s="6" t="s">
        <v>1240</v>
      </c>
      <c r="B62">
        <v>5</v>
      </c>
      <c r="C62" t="s">
        <v>233</v>
      </c>
      <c r="E62" s="2" t="s">
        <v>1240</v>
      </c>
      <c r="F62" s="5">
        <v>19</v>
      </c>
      <c r="G62" s="5" t="s">
        <v>989</v>
      </c>
    </row>
    <row r="63" spans="1:7" x14ac:dyDescent="0.3">
      <c r="A63" s="6" t="s">
        <v>1241</v>
      </c>
      <c r="B63">
        <v>0</v>
      </c>
      <c r="C63" t="s">
        <v>233</v>
      </c>
      <c r="E63" s="2" t="s">
        <v>1241</v>
      </c>
      <c r="F63" s="5">
        <v>0</v>
      </c>
      <c r="G63" s="5" t="s">
        <v>233</v>
      </c>
    </row>
    <row r="64" spans="1:7" x14ac:dyDescent="0.3">
      <c r="A64" s="6" t="s">
        <v>1242</v>
      </c>
      <c r="B64">
        <v>47</v>
      </c>
      <c r="C64" t="s">
        <v>557</v>
      </c>
      <c r="E64" s="2" t="s">
        <v>1242</v>
      </c>
      <c r="F64" s="5">
        <v>78</v>
      </c>
      <c r="G64" s="5" t="s">
        <v>1035</v>
      </c>
    </row>
    <row r="65" spans="1:7" x14ac:dyDescent="0.3">
      <c r="A65" s="6" t="s">
        <v>1243</v>
      </c>
      <c r="B65">
        <v>0</v>
      </c>
      <c r="C65" t="s">
        <v>233</v>
      </c>
      <c r="E65" s="2" t="s">
        <v>1243</v>
      </c>
      <c r="F65" s="5">
        <v>0</v>
      </c>
      <c r="G65" s="5" t="s">
        <v>233</v>
      </c>
    </row>
    <row r="66" spans="1:7" x14ac:dyDescent="0.3">
      <c r="A66" s="6" t="s">
        <v>1244</v>
      </c>
      <c r="B66">
        <v>8</v>
      </c>
      <c r="C66" t="s">
        <v>717</v>
      </c>
      <c r="E66" s="2" t="s">
        <v>1244</v>
      </c>
      <c r="F66" s="5">
        <v>0</v>
      </c>
      <c r="G66" s="5" t="s">
        <v>233</v>
      </c>
    </row>
    <row r="67" spans="1:7" x14ac:dyDescent="0.3">
      <c r="A67" s="6" t="s">
        <v>1245</v>
      </c>
      <c r="B67">
        <v>6</v>
      </c>
      <c r="C67" t="s">
        <v>938</v>
      </c>
      <c r="E67" s="2" t="s">
        <v>1245</v>
      </c>
      <c r="F67" s="5">
        <v>33</v>
      </c>
      <c r="G67" s="5" t="s">
        <v>1159</v>
      </c>
    </row>
    <row r="68" spans="1:7" x14ac:dyDescent="0.3">
      <c r="A68" s="6" t="s">
        <v>1246</v>
      </c>
      <c r="B68">
        <v>0</v>
      </c>
      <c r="C68" t="s">
        <v>233</v>
      </c>
      <c r="E68" s="2" t="s">
        <v>1246</v>
      </c>
      <c r="F68" s="5">
        <v>0</v>
      </c>
      <c r="G68" s="5" t="s">
        <v>233</v>
      </c>
    </row>
    <row r="69" spans="1:7" x14ac:dyDescent="0.3">
      <c r="A69" s="6" t="s">
        <v>1247</v>
      </c>
      <c r="B69">
        <v>21</v>
      </c>
      <c r="C69" t="s">
        <v>174</v>
      </c>
      <c r="E69" s="2" t="s">
        <v>1247</v>
      </c>
      <c r="F69" s="5">
        <v>12</v>
      </c>
      <c r="G69" s="5" t="s">
        <v>776</v>
      </c>
    </row>
    <row r="70" spans="1:7" x14ac:dyDescent="0.3">
      <c r="A70" s="6" t="s">
        <v>1248</v>
      </c>
      <c r="B70">
        <v>79</v>
      </c>
      <c r="C70" t="s">
        <v>235</v>
      </c>
      <c r="E70" s="2" t="s">
        <v>1248</v>
      </c>
      <c r="F70" s="5">
        <v>106</v>
      </c>
      <c r="G70" s="5" t="s">
        <v>173</v>
      </c>
    </row>
    <row r="71" spans="1:7" x14ac:dyDescent="0.3">
      <c r="A71" s="6" t="s">
        <v>1249</v>
      </c>
      <c r="B71">
        <v>0</v>
      </c>
      <c r="C71" t="s">
        <v>233</v>
      </c>
      <c r="E71" s="2" t="s">
        <v>1249</v>
      </c>
      <c r="F71" s="5">
        <v>0</v>
      </c>
      <c r="G71" s="5" t="s">
        <v>233</v>
      </c>
    </row>
    <row r="72" spans="1:7" x14ac:dyDescent="0.3">
      <c r="A72" s="6" t="s">
        <v>1250</v>
      </c>
      <c r="B72">
        <v>0</v>
      </c>
      <c r="C72" t="s">
        <v>233</v>
      </c>
      <c r="E72" s="2" t="s">
        <v>1250</v>
      </c>
      <c r="F72" s="5">
        <v>0</v>
      </c>
      <c r="G72" s="5" t="s">
        <v>233</v>
      </c>
    </row>
    <row r="73" spans="1:7" x14ac:dyDescent="0.3">
      <c r="A73" s="6" t="s">
        <v>1251</v>
      </c>
      <c r="B73">
        <v>0</v>
      </c>
      <c r="C73" t="s">
        <v>233</v>
      </c>
      <c r="E73" s="2" t="s">
        <v>1251</v>
      </c>
      <c r="F73" s="5">
        <v>0</v>
      </c>
      <c r="G73" s="5" t="s">
        <v>233</v>
      </c>
    </row>
    <row r="74" spans="1:7" x14ac:dyDescent="0.3">
      <c r="A74" s="6" t="s">
        <v>1252</v>
      </c>
      <c r="B74">
        <v>0</v>
      </c>
      <c r="C74" t="s">
        <v>233</v>
      </c>
      <c r="E74" s="2" t="s">
        <v>1252</v>
      </c>
      <c r="F74" s="5">
        <v>0</v>
      </c>
      <c r="G74" s="5" t="s">
        <v>233</v>
      </c>
    </row>
    <row r="75" spans="1:7" x14ac:dyDescent="0.3">
      <c r="A75" s="6" t="s">
        <v>1253</v>
      </c>
      <c r="B75">
        <v>0</v>
      </c>
      <c r="C75" t="s">
        <v>233</v>
      </c>
      <c r="E75" s="2" t="s">
        <v>1253</v>
      </c>
      <c r="F75" s="5">
        <v>0</v>
      </c>
      <c r="G75" s="5" t="s">
        <v>233</v>
      </c>
    </row>
    <row r="76" spans="1:7" x14ac:dyDescent="0.3">
      <c r="A76" s="6" t="s">
        <v>1254</v>
      </c>
      <c r="B76">
        <v>0</v>
      </c>
      <c r="C76" t="s">
        <v>233</v>
      </c>
      <c r="E76" s="2" t="s">
        <v>1254</v>
      </c>
      <c r="F76" s="5">
        <v>102</v>
      </c>
      <c r="G76" s="5" t="s">
        <v>844</v>
      </c>
    </row>
    <row r="77" spans="1:7" x14ac:dyDescent="0.3">
      <c r="A77" s="6" t="s">
        <v>1255</v>
      </c>
      <c r="B77">
        <v>0</v>
      </c>
      <c r="C77" t="s">
        <v>233</v>
      </c>
      <c r="E77" s="2" t="s">
        <v>1255</v>
      </c>
      <c r="F77" s="5">
        <v>0</v>
      </c>
      <c r="G77" s="5" t="s">
        <v>233</v>
      </c>
    </row>
    <row r="78" spans="1:7" x14ac:dyDescent="0.3">
      <c r="A78" s="6" t="s">
        <v>1256</v>
      </c>
      <c r="B78">
        <v>0</v>
      </c>
      <c r="C78" t="s">
        <v>233</v>
      </c>
      <c r="E78" s="2" t="s">
        <v>1256</v>
      </c>
      <c r="F78" s="5">
        <v>0</v>
      </c>
      <c r="G78" s="5" t="s">
        <v>233</v>
      </c>
    </row>
    <row r="79" spans="1:7" x14ac:dyDescent="0.3">
      <c r="A79" s="6" t="s">
        <v>1257</v>
      </c>
      <c r="B79">
        <v>0</v>
      </c>
      <c r="C79" t="s">
        <v>233</v>
      </c>
      <c r="E79" s="2" t="s">
        <v>1257</v>
      </c>
      <c r="F79" s="5">
        <v>0</v>
      </c>
      <c r="G79" s="5" t="s">
        <v>233</v>
      </c>
    </row>
    <row r="80" spans="1:7" x14ac:dyDescent="0.3">
      <c r="A80" s="6" t="s">
        <v>1258</v>
      </c>
      <c r="B80">
        <v>0</v>
      </c>
      <c r="C80" t="s">
        <v>233</v>
      </c>
      <c r="E80" s="2" t="s">
        <v>1258</v>
      </c>
      <c r="F80" s="5">
        <v>0</v>
      </c>
      <c r="G80" s="5" t="s">
        <v>233</v>
      </c>
    </row>
    <row r="81" spans="1:7" x14ac:dyDescent="0.3">
      <c r="A81" s="6" t="s">
        <v>1259</v>
      </c>
      <c r="B81">
        <v>0</v>
      </c>
      <c r="C81" t="s">
        <v>233</v>
      </c>
      <c r="E81" s="2" t="s">
        <v>1259</v>
      </c>
      <c r="F81" s="5">
        <v>0</v>
      </c>
      <c r="G81" s="5" t="s">
        <v>233</v>
      </c>
    </row>
    <row r="82" spans="1:7" x14ac:dyDescent="0.3">
      <c r="A82" s="6" t="s">
        <v>1260</v>
      </c>
      <c r="B82">
        <v>0</v>
      </c>
      <c r="C82" t="s">
        <v>233</v>
      </c>
      <c r="E82" s="2" t="s">
        <v>1260</v>
      </c>
      <c r="F82" s="5">
        <v>0</v>
      </c>
      <c r="G82" s="5" t="s">
        <v>233</v>
      </c>
    </row>
    <row r="83" spans="1:7" x14ac:dyDescent="0.3">
      <c r="A83" s="6" t="s">
        <v>1261</v>
      </c>
      <c r="B83">
        <v>0</v>
      </c>
      <c r="C83" t="s">
        <v>233</v>
      </c>
      <c r="E83" s="2" t="s">
        <v>1261</v>
      </c>
      <c r="F83" s="5">
        <v>0</v>
      </c>
      <c r="G83" s="5" t="s">
        <v>233</v>
      </c>
    </row>
    <row r="84" spans="1:7" x14ac:dyDescent="0.3">
      <c r="A84" s="6" t="s">
        <v>1262</v>
      </c>
      <c r="B84">
        <v>0</v>
      </c>
      <c r="C84" t="s">
        <v>233</v>
      </c>
      <c r="E84" s="2" t="s">
        <v>1262</v>
      </c>
      <c r="F84" s="5">
        <v>0</v>
      </c>
      <c r="G84" s="5" t="s">
        <v>233</v>
      </c>
    </row>
    <row r="85" spans="1:7" x14ac:dyDescent="0.3">
      <c r="A85" s="6" t="s">
        <v>1724</v>
      </c>
      <c r="B85">
        <v>0</v>
      </c>
      <c r="C85" t="s">
        <v>233</v>
      </c>
      <c r="E85" s="2" t="s">
        <v>1263</v>
      </c>
      <c r="F85" s="5">
        <v>0</v>
      </c>
      <c r="G85" s="5" t="s">
        <v>233</v>
      </c>
    </row>
    <row r="86" spans="1:7" x14ac:dyDescent="0.3">
      <c r="A86" s="6" t="s">
        <v>1264</v>
      </c>
      <c r="B86">
        <v>0</v>
      </c>
      <c r="C86" t="s">
        <v>233</v>
      </c>
      <c r="E86" s="2" t="s">
        <v>1264</v>
      </c>
      <c r="F86" s="5">
        <v>0</v>
      </c>
      <c r="G86" s="5" t="s">
        <v>233</v>
      </c>
    </row>
    <row r="87" spans="1:7" x14ac:dyDescent="0.3">
      <c r="A87" s="6" t="s">
        <v>1265</v>
      </c>
      <c r="B87">
        <v>0</v>
      </c>
      <c r="C87" t="s">
        <v>233</v>
      </c>
      <c r="E87" s="2" t="s">
        <v>1265</v>
      </c>
      <c r="F87" s="5">
        <v>0</v>
      </c>
      <c r="G87" s="5" t="s">
        <v>233</v>
      </c>
    </row>
    <row r="88" spans="1:7" x14ac:dyDescent="0.3">
      <c r="A88" s="6" t="s">
        <v>1266</v>
      </c>
      <c r="B88">
        <v>0</v>
      </c>
      <c r="C88" t="s">
        <v>233</v>
      </c>
      <c r="E88" s="2" t="s">
        <v>1266</v>
      </c>
      <c r="F88" s="5">
        <v>0</v>
      </c>
      <c r="G88" s="5" t="s">
        <v>233</v>
      </c>
    </row>
    <row r="89" spans="1:7" x14ac:dyDescent="0.3">
      <c r="A89" s="6" t="s">
        <v>1267</v>
      </c>
      <c r="B89">
        <v>0</v>
      </c>
      <c r="C89" t="s">
        <v>233</v>
      </c>
      <c r="E89" s="2" t="s">
        <v>1267</v>
      </c>
      <c r="F89" s="5">
        <v>0</v>
      </c>
      <c r="G89" s="5" t="s">
        <v>233</v>
      </c>
    </row>
    <row r="90" spans="1:7" x14ac:dyDescent="0.3">
      <c r="A90" s="6" t="s">
        <v>1268</v>
      </c>
      <c r="B90">
        <v>0</v>
      </c>
      <c r="C90" t="s">
        <v>233</v>
      </c>
      <c r="E90" s="2" t="s">
        <v>1268</v>
      </c>
      <c r="F90" s="5">
        <v>102</v>
      </c>
      <c r="G90" s="5" t="s">
        <v>844</v>
      </c>
    </row>
    <row r="91" spans="1:7" x14ac:dyDescent="0.3">
      <c r="A91" s="6" t="s">
        <v>1269</v>
      </c>
      <c r="B91">
        <v>0</v>
      </c>
      <c r="C91" t="s">
        <v>233</v>
      </c>
      <c r="E91" s="2" t="s">
        <v>1269</v>
      </c>
      <c r="F91" s="5">
        <v>0</v>
      </c>
      <c r="G91" s="5" t="s">
        <v>233</v>
      </c>
    </row>
    <row r="92" spans="1:7" x14ac:dyDescent="0.3">
      <c r="A92" s="6" t="s">
        <v>1270</v>
      </c>
      <c r="B92">
        <v>40</v>
      </c>
      <c r="C92" t="s">
        <v>173</v>
      </c>
      <c r="E92" s="2" t="s">
        <v>1270</v>
      </c>
      <c r="F92" s="5">
        <v>52</v>
      </c>
      <c r="G92" s="5" t="s">
        <v>562</v>
      </c>
    </row>
    <row r="93" spans="1:7" x14ac:dyDescent="0.3">
      <c r="A93" s="6" t="s">
        <v>1271</v>
      </c>
      <c r="B93">
        <v>8</v>
      </c>
      <c r="C93" t="s">
        <v>717</v>
      </c>
      <c r="E93" s="2" t="s">
        <v>1271</v>
      </c>
      <c r="F93" s="5">
        <v>15</v>
      </c>
      <c r="G93" s="5" t="s">
        <v>776</v>
      </c>
    </row>
    <row r="94" spans="1:7" x14ac:dyDescent="0.3">
      <c r="A94" s="6" t="s">
        <v>1272</v>
      </c>
      <c r="B94">
        <v>0</v>
      </c>
      <c r="C94" t="s">
        <v>233</v>
      </c>
      <c r="E94" s="2" t="s">
        <v>1272</v>
      </c>
      <c r="F94" s="5">
        <v>0</v>
      </c>
      <c r="G94" s="5" t="s">
        <v>233</v>
      </c>
    </row>
    <row r="95" spans="1:7" x14ac:dyDescent="0.3">
      <c r="A95" s="6" t="s">
        <v>1273</v>
      </c>
      <c r="B95">
        <v>18</v>
      </c>
      <c r="C95" t="s">
        <v>194</v>
      </c>
      <c r="E95" s="2" t="s">
        <v>1273</v>
      </c>
      <c r="F95" s="5">
        <v>0</v>
      </c>
      <c r="G95" s="5" t="s">
        <v>233</v>
      </c>
    </row>
    <row r="96" spans="1:7" x14ac:dyDescent="0.3">
      <c r="A96" s="6" t="s">
        <v>1274</v>
      </c>
      <c r="B96">
        <v>0</v>
      </c>
      <c r="C96" t="s">
        <v>233</v>
      </c>
      <c r="E96" s="2" t="s">
        <v>1274</v>
      </c>
      <c r="F96" s="5">
        <v>13</v>
      </c>
      <c r="G96" s="5" t="s">
        <v>194</v>
      </c>
    </row>
    <row r="97" spans="1:7" x14ac:dyDescent="0.3">
      <c r="A97" s="6" t="s">
        <v>1275</v>
      </c>
      <c r="B97">
        <v>0</v>
      </c>
      <c r="C97" t="s">
        <v>233</v>
      </c>
      <c r="E97" s="2" t="s">
        <v>1275</v>
      </c>
      <c r="F97" s="5">
        <v>0</v>
      </c>
      <c r="G97" s="5" t="s">
        <v>233</v>
      </c>
    </row>
    <row r="98" spans="1:7" x14ac:dyDescent="0.3">
      <c r="A98" s="6" t="s">
        <v>1276</v>
      </c>
      <c r="B98">
        <v>0</v>
      </c>
      <c r="C98" t="s">
        <v>233</v>
      </c>
      <c r="E98" s="2" t="s">
        <v>1276</v>
      </c>
      <c r="F98" s="5">
        <v>0</v>
      </c>
      <c r="G98" s="5" t="s">
        <v>233</v>
      </c>
    </row>
    <row r="99" spans="1:7" x14ac:dyDescent="0.3">
      <c r="A99" s="6" t="s">
        <v>1277</v>
      </c>
      <c r="B99">
        <v>0</v>
      </c>
      <c r="C99" t="s">
        <v>233</v>
      </c>
      <c r="E99" s="2" t="s">
        <v>1277</v>
      </c>
      <c r="F99" s="5">
        <v>0</v>
      </c>
      <c r="G99" s="5" t="s">
        <v>233</v>
      </c>
    </row>
    <row r="100" spans="1:7" x14ac:dyDescent="0.3">
      <c r="A100" s="6" t="s">
        <v>1278</v>
      </c>
      <c r="B100">
        <v>0</v>
      </c>
      <c r="C100" t="s">
        <v>233</v>
      </c>
      <c r="E100" s="2" t="s">
        <v>1278</v>
      </c>
      <c r="F100" s="5">
        <v>0</v>
      </c>
      <c r="G100" s="5" t="s">
        <v>233</v>
      </c>
    </row>
    <row r="101" spans="1:7" x14ac:dyDescent="0.3">
      <c r="A101" s="6" t="s">
        <v>1279</v>
      </c>
      <c r="B101">
        <v>0</v>
      </c>
      <c r="C101" t="s">
        <v>233</v>
      </c>
      <c r="E101" s="2" t="s">
        <v>1279</v>
      </c>
      <c r="F101" s="5">
        <v>0</v>
      </c>
      <c r="G101" s="5" t="s">
        <v>233</v>
      </c>
    </row>
    <row r="102" spans="1:7" x14ac:dyDescent="0.3">
      <c r="A102" s="6" t="s">
        <v>1280</v>
      </c>
      <c r="B102">
        <v>0</v>
      </c>
      <c r="C102" t="s">
        <v>233</v>
      </c>
      <c r="E102" s="2" t="s">
        <v>1280</v>
      </c>
      <c r="F102" s="5">
        <v>0</v>
      </c>
      <c r="G102" s="5" t="s">
        <v>233</v>
      </c>
    </row>
    <row r="103" spans="1:7" x14ac:dyDescent="0.3">
      <c r="A103" s="6" t="s">
        <v>1281</v>
      </c>
      <c r="B103">
        <v>0</v>
      </c>
      <c r="C103" t="s">
        <v>233</v>
      </c>
      <c r="E103" s="2" t="s">
        <v>1281</v>
      </c>
      <c r="F103" s="5">
        <v>0</v>
      </c>
      <c r="G103" s="5" t="s">
        <v>233</v>
      </c>
    </row>
    <row r="104" spans="1:7" x14ac:dyDescent="0.3">
      <c r="A104" s="6" t="s">
        <v>1282</v>
      </c>
      <c r="B104">
        <v>0</v>
      </c>
      <c r="C104" t="s">
        <v>233</v>
      </c>
      <c r="E104" s="2" t="s">
        <v>1282</v>
      </c>
      <c r="F104" s="5">
        <v>0</v>
      </c>
      <c r="G104" s="5" t="s">
        <v>233</v>
      </c>
    </row>
    <row r="105" spans="1:7" x14ac:dyDescent="0.3">
      <c r="A105" s="6" t="s">
        <v>1283</v>
      </c>
      <c r="B105">
        <v>0</v>
      </c>
      <c r="C105" t="s">
        <v>233</v>
      </c>
      <c r="E105" s="2" t="s">
        <v>1283</v>
      </c>
      <c r="F105" s="5">
        <v>0</v>
      </c>
      <c r="G105" s="5" t="s">
        <v>233</v>
      </c>
    </row>
    <row r="106" spans="1:7" x14ac:dyDescent="0.3">
      <c r="A106" s="6" t="s">
        <v>1284</v>
      </c>
      <c r="B106">
        <v>0</v>
      </c>
      <c r="C106" t="s">
        <v>233</v>
      </c>
      <c r="E106" s="2" t="s">
        <v>1284</v>
      </c>
      <c r="F106" s="5">
        <v>0</v>
      </c>
      <c r="G106" s="5" t="s">
        <v>233</v>
      </c>
    </row>
    <row r="107" spans="1:7" x14ac:dyDescent="0.3">
      <c r="A107" s="6" t="s">
        <v>1285</v>
      </c>
      <c r="B107">
        <v>0</v>
      </c>
      <c r="C107" t="s">
        <v>233</v>
      </c>
      <c r="E107" s="2" t="s">
        <v>1285</v>
      </c>
      <c r="F107" s="5">
        <v>0</v>
      </c>
      <c r="G107" s="5" t="s">
        <v>233</v>
      </c>
    </row>
    <row r="108" spans="1:7" x14ac:dyDescent="0.3">
      <c r="A108" s="6" t="s">
        <v>1286</v>
      </c>
      <c r="B108">
        <v>0</v>
      </c>
      <c r="C108" t="s">
        <v>233</v>
      </c>
      <c r="E108" s="2" t="s">
        <v>1286</v>
      </c>
      <c r="F108" s="5">
        <v>0</v>
      </c>
      <c r="G108" s="5" t="s">
        <v>233</v>
      </c>
    </row>
    <row r="109" spans="1:7" x14ac:dyDescent="0.3">
      <c r="A109" s="6" t="s">
        <v>1287</v>
      </c>
      <c r="B109">
        <v>0</v>
      </c>
      <c r="C109" t="s">
        <v>233</v>
      </c>
      <c r="E109" s="2" t="s">
        <v>1287</v>
      </c>
      <c r="F109" s="5">
        <v>0</v>
      </c>
      <c r="G109" s="5" t="s">
        <v>233</v>
      </c>
    </row>
    <row r="110" spans="1:7" x14ac:dyDescent="0.3">
      <c r="A110" s="6" t="s">
        <v>1288</v>
      </c>
      <c r="B110">
        <v>0</v>
      </c>
      <c r="C110" t="s">
        <v>233</v>
      </c>
      <c r="E110" s="2" t="s">
        <v>1288</v>
      </c>
      <c r="F110" s="5">
        <v>0</v>
      </c>
      <c r="G110" s="5" t="s">
        <v>233</v>
      </c>
    </row>
    <row r="111" spans="1:7" x14ac:dyDescent="0.3">
      <c r="A111" s="6" t="s">
        <v>1289</v>
      </c>
      <c r="B111">
        <v>324</v>
      </c>
      <c r="C111" t="s">
        <v>510</v>
      </c>
      <c r="E111" s="2" t="s">
        <v>1289</v>
      </c>
      <c r="F111" s="5">
        <v>473</v>
      </c>
      <c r="G111" s="5" t="s">
        <v>344</v>
      </c>
    </row>
    <row r="112" spans="1:7" x14ac:dyDescent="0.3">
      <c r="E112" s="2" t="s">
        <v>1290</v>
      </c>
      <c r="F112" s="5">
        <v>529</v>
      </c>
      <c r="G112" s="5" t="s">
        <v>1291</v>
      </c>
    </row>
    <row r="113" spans="5:7" ht="45" customHeight="1" x14ac:dyDescent="0.3">
      <c r="E113" s="52"/>
      <c r="F113" s="52" t="s">
        <v>150</v>
      </c>
      <c r="G113" s="52"/>
    </row>
    <row r="114" spans="5:7" ht="31.2" x14ac:dyDescent="0.3">
      <c r="E114" s="52"/>
      <c r="F114" s="2" t="s">
        <v>154</v>
      </c>
      <c r="G114" s="2" t="s">
        <v>155</v>
      </c>
    </row>
  </sheetData>
  <mergeCells count="8">
    <mergeCell ref="E113:E114"/>
    <mergeCell ref="F113:G113"/>
    <mergeCell ref="E1:G1"/>
    <mergeCell ref="A1:C1"/>
    <mergeCell ref="A2:A3"/>
    <mergeCell ref="B2:C2"/>
    <mergeCell ref="E2:E3"/>
    <mergeCell ref="F2:G2"/>
  </mergeCells>
  <pageMargins left="0.75" right="0.75" top="1" bottom="1" header="0.5" footer="0.5"/>
  <pageSetup orientation="portrait" verticalDpi="0"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workbookViewId="0">
      <selection activeCell="F22" sqref="F22"/>
    </sheetView>
  </sheetViews>
  <sheetFormatPr defaultColWidth="11.19921875" defaultRowHeight="15.6" x14ac:dyDescent="0.3"/>
  <cols>
    <col min="1" max="1" width="11.19921875" style="6"/>
    <col min="7" max="7" width="25.296875" customWidth="1"/>
  </cols>
  <sheetData>
    <row r="1" spans="1:9" x14ac:dyDescent="0.3">
      <c r="B1" s="53" t="s">
        <v>1726</v>
      </c>
      <c r="C1" s="53"/>
      <c r="H1" s="53" t="s">
        <v>1</v>
      </c>
      <c r="I1" s="53"/>
    </row>
    <row r="2" spans="1:9" x14ac:dyDescent="0.3">
      <c r="B2" s="7"/>
      <c r="C2" s="7"/>
      <c r="H2" s="7" t="s">
        <v>2</v>
      </c>
      <c r="I2" s="7" t="s">
        <v>34</v>
      </c>
    </row>
    <row r="3" spans="1:9" x14ac:dyDescent="0.3">
      <c r="B3" s="6" t="s">
        <v>154</v>
      </c>
      <c r="C3" s="6" t="s">
        <v>1691</v>
      </c>
      <c r="D3" s="6" t="s">
        <v>1727</v>
      </c>
      <c r="E3" s="6" t="s">
        <v>1691</v>
      </c>
      <c r="G3" s="2" t="s">
        <v>76</v>
      </c>
      <c r="H3" s="5"/>
      <c r="I3" s="5"/>
    </row>
    <row r="4" spans="1:9" x14ac:dyDescent="0.3">
      <c r="A4" s="6" t="s">
        <v>90</v>
      </c>
      <c r="B4" s="3">
        <v>1562</v>
      </c>
      <c r="C4" t="s">
        <v>1424</v>
      </c>
      <c r="D4" s="3">
        <v>1562</v>
      </c>
      <c r="E4" t="s">
        <v>216</v>
      </c>
      <c r="G4" s="2" t="s">
        <v>36</v>
      </c>
      <c r="H4" s="4">
        <v>4081</v>
      </c>
      <c r="I4" s="5">
        <v>100</v>
      </c>
    </row>
    <row r="5" spans="1:9" x14ac:dyDescent="0.3">
      <c r="A5" s="6" t="s">
        <v>909</v>
      </c>
      <c r="B5" s="3">
        <v>1089</v>
      </c>
      <c r="C5" t="s">
        <v>997</v>
      </c>
      <c r="D5" s="28">
        <v>0.69699999999999995</v>
      </c>
      <c r="E5" t="s">
        <v>354</v>
      </c>
      <c r="G5" s="2" t="s">
        <v>77</v>
      </c>
      <c r="H5" s="4">
        <v>4068</v>
      </c>
      <c r="I5" s="5">
        <v>99.7</v>
      </c>
    </row>
    <row r="6" spans="1:9" x14ac:dyDescent="0.3">
      <c r="A6" s="6" t="s">
        <v>1696</v>
      </c>
      <c r="B6">
        <v>525</v>
      </c>
      <c r="C6" t="s">
        <v>567</v>
      </c>
      <c r="D6" s="28">
        <v>0.33600000000000002</v>
      </c>
      <c r="E6" t="s">
        <v>426</v>
      </c>
      <c r="G6" s="2" t="s">
        <v>78</v>
      </c>
      <c r="H6" s="4">
        <v>1586</v>
      </c>
      <c r="I6" s="5">
        <v>38.9</v>
      </c>
    </row>
    <row r="7" spans="1:9" x14ac:dyDescent="0.3">
      <c r="A7" s="6" t="s">
        <v>860</v>
      </c>
      <c r="B7">
        <v>965</v>
      </c>
      <c r="C7" t="s">
        <v>1475</v>
      </c>
      <c r="D7" s="28">
        <v>0.61799999999999999</v>
      </c>
      <c r="E7" t="s">
        <v>354</v>
      </c>
      <c r="G7" s="2" t="s">
        <v>79</v>
      </c>
      <c r="H7" s="5">
        <v>947</v>
      </c>
      <c r="I7" s="5">
        <v>23.2</v>
      </c>
    </row>
    <row r="8" spans="1:9" x14ac:dyDescent="0.3">
      <c r="A8" s="6" t="s">
        <v>1696</v>
      </c>
      <c r="B8">
        <v>423</v>
      </c>
      <c r="C8" t="s">
        <v>1032</v>
      </c>
      <c r="D8" s="28">
        <v>0.27100000000000002</v>
      </c>
      <c r="E8" t="s">
        <v>426</v>
      </c>
      <c r="G8" s="2" t="s">
        <v>80</v>
      </c>
      <c r="H8" s="4">
        <v>1198</v>
      </c>
      <c r="I8" s="5">
        <v>29.4</v>
      </c>
    </row>
    <row r="9" spans="1:9" x14ac:dyDescent="0.3">
      <c r="A9" s="6" t="s">
        <v>1292</v>
      </c>
      <c r="B9">
        <v>16</v>
      </c>
      <c r="C9" t="s">
        <v>1166</v>
      </c>
      <c r="D9" s="28">
        <v>0.01</v>
      </c>
      <c r="E9" t="s">
        <v>381</v>
      </c>
      <c r="G9" s="2" t="s">
        <v>81</v>
      </c>
      <c r="H9" s="5">
        <v>983</v>
      </c>
      <c r="I9" s="5">
        <v>24.1</v>
      </c>
    </row>
    <row r="10" spans="1:9" x14ac:dyDescent="0.3">
      <c r="A10" s="6" t="s">
        <v>1696</v>
      </c>
      <c r="B10">
        <v>16</v>
      </c>
      <c r="C10" t="s">
        <v>1166</v>
      </c>
      <c r="D10" s="28">
        <v>0.01</v>
      </c>
      <c r="E10" t="s">
        <v>381</v>
      </c>
      <c r="G10" s="2" t="s">
        <v>82</v>
      </c>
      <c r="H10" s="5">
        <v>93</v>
      </c>
      <c r="I10" s="5">
        <v>2.2999999999999998</v>
      </c>
    </row>
    <row r="11" spans="1:9" x14ac:dyDescent="0.3">
      <c r="A11" s="6" t="s">
        <v>1293</v>
      </c>
      <c r="B11">
        <v>108</v>
      </c>
      <c r="C11" t="s">
        <v>186</v>
      </c>
      <c r="D11" s="28">
        <v>6.9000000000000006E-2</v>
      </c>
      <c r="E11" t="s">
        <v>852</v>
      </c>
      <c r="G11" s="2" t="s">
        <v>83</v>
      </c>
      <c r="H11" s="5">
        <v>29</v>
      </c>
      <c r="I11" s="5">
        <v>0.7</v>
      </c>
    </row>
    <row r="12" spans="1:9" x14ac:dyDescent="0.3">
      <c r="A12" s="6" t="s">
        <v>1696</v>
      </c>
      <c r="B12">
        <v>86</v>
      </c>
      <c r="C12" t="s">
        <v>1093</v>
      </c>
      <c r="D12" s="28">
        <v>5.5E-2</v>
      </c>
      <c r="E12" t="s">
        <v>383</v>
      </c>
      <c r="G12" s="2" t="s">
        <v>30</v>
      </c>
      <c r="H12" s="5">
        <v>21</v>
      </c>
      <c r="I12" s="5">
        <v>0.5</v>
      </c>
    </row>
    <row r="13" spans="1:9" x14ac:dyDescent="0.3">
      <c r="A13" s="6" t="s">
        <v>863</v>
      </c>
      <c r="B13">
        <v>473</v>
      </c>
      <c r="C13" t="s">
        <v>510</v>
      </c>
      <c r="D13" s="28">
        <v>0.30299999999999999</v>
      </c>
      <c r="E13" t="s">
        <v>354</v>
      </c>
      <c r="G13" s="2" t="s">
        <v>84</v>
      </c>
      <c r="H13" s="5">
        <v>244</v>
      </c>
      <c r="I13" s="5">
        <v>6</v>
      </c>
    </row>
    <row r="14" spans="1:9" x14ac:dyDescent="0.3">
      <c r="A14" s="6" t="s">
        <v>97</v>
      </c>
      <c r="B14">
        <v>229</v>
      </c>
      <c r="C14" t="s">
        <v>198</v>
      </c>
      <c r="D14" s="28">
        <v>0.14699999999999999</v>
      </c>
      <c r="E14" t="s">
        <v>359</v>
      </c>
      <c r="G14" s="2" t="s">
        <v>83</v>
      </c>
      <c r="H14" s="5">
        <v>22</v>
      </c>
      <c r="I14" s="5">
        <v>0.5</v>
      </c>
    </row>
    <row r="15" spans="1:9" x14ac:dyDescent="0.3">
      <c r="A15" s="6" t="s">
        <v>30</v>
      </c>
      <c r="B15">
        <v>89</v>
      </c>
      <c r="C15" t="s">
        <v>227</v>
      </c>
      <c r="D15" s="28">
        <v>5.7000000000000002E-2</v>
      </c>
      <c r="E15" t="s">
        <v>713</v>
      </c>
      <c r="G15" s="2" t="s">
        <v>30</v>
      </c>
      <c r="H15" s="5">
        <v>12</v>
      </c>
      <c r="I15" s="5">
        <v>0.3</v>
      </c>
    </row>
    <row r="16" spans="1:9" x14ac:dyDescent="0.3">
      <c r="G16" s="2"/>
      <c r="H16" s="5"/>
      <c r="I16" s="5"/>
    </row>
    <row r="17" spans="1:9" x14ac:dyDescent="0.3">
      <c r="A17" s="6" t="s">
        <v>1294</v>
      </c>
      <c r="B17">
        <v>557</v>
      </c>
      <c r="C17" t="s">
        <v>196</v>
      </c>
      <c r="D17" s="28">
        <v>0.35699999999999998</v>
      </c>
      <c r="E17" t="s">
        <v>389</v>
      </c>
      <c r="G17" s="2" t="s">
        <v>85</v>
      </c>
      <c r="H17" s="5">
        <v>151</v>
      </c>
      <c r="I17" s="5">
        <v>3.7</v>
      </c>
    </row>
    <row r="18" spans="1:9" x14ac:dyDescent="0.3">
      <c r="A18" s="6" t="s">
        <v>1295</v>
      </c>
      <c r="B18">
        <v>320</v>
      </c>
      <c r="C18" t="s">
        <v>511</v>
      </c>
      <c r="D18" s="28">
        <v>0.20499999999999999</v>
      </c>
      <c r="E18" t="s">
        <v>352</v>
      </c>
      <c r="G18" s="2" t="s">
        <v>86</v>
      </c>
      <c r="H18" s="5">
        <v>13</v>
      </c>
      <c r="I18" s="5">
        <v>0.3</v>
      </c>
    </row>
    <row r="19" spans="1:9" x14ac:dyDescent="0.3">
      <c r="G19" s="2" t="s">
        <v>87</v>
      </c>
      <c r="H19" s="5">
        <v>0</v>
      </c>
      <c r="I19" s="5">
        <v>0</v>
      </c>
    </row>
    <row r="20" spans="1:9" x14ac:dyDescent="0.3">
      <c r="A20" s="6" t="s">
        <v>100</v>
      </c>
      <c r="B20">
        <v>2.62</v>
      </c>
      <c r="C20" t="s">
        <v>1296</v>
      </c>
      <c r="D20" t="s">
        <v>216</v>
      </c>
      <c r="E20" t="s">
        <v>216</v>
      </c>
      <c r="G20" s="2" t="s">
        <v>3</v>
      </c>
      <c r="H20" s="5">
        <v>0</v>
      </c>
      <c r="I20" s="5">
        <v>0</v>
      </c>
    </row>
    <row r="21" spans="1:9" x14ac:dyDescent="0.3">
      <c r="A21" s="6" t="s">
        <v>910</v>
      </c>
      <c r="B21">
        <v>2.97</v>
      </c>
      <c r="C21" t="s">
        <v>1697</v>
      </c>
      <c r="D21" t="s">
        <v>216</v>
      </c>
      <c r="E21" t="s">
        <v>216</v>
      </c>
      <c r="G21" s="2" t="s">
        <v>4</v>
      </c>
      <c r="H21" s="5">
        <v>0</v>
      </c>
      <c r="I21" s="5">
        <v>0</v>
      </c>
    </row>
    <row r="22" spans="1:9" ht="31.2" x14ac:dyDescent="0.3">
      <c r="G22" s="2" t="s">
        <v>88</v>
      </c>
      <c r="H22" s="5">
        <v>13</v>
      </c>
      <c r="I22" s="5">
        <v>0.3</v>
      </c>
    </row>
    <row r="23" spans="1:9" x14ac:dyDescent="0.3">
      <c r="A23" s="6" t="s">
        <v>76</v>
      </c>
      <c r="G23" s="2" t="s">
        <v>3</v>
      </c>
      <c r="H23" s="5">
        <v>3</v>
      </c>
      <c r="I23" s="5">
        <v>0.1</v>
      </c>
    </row>
    <row r="24" spans="1:9" x14ac:dyDescent="0.3">
      <c r="A24" s="6" t="s">
        <v>1297</v>
      </c>
      <c r="B24" s="3">
        <v>4090</v>
      </c>
      <c r="C24" t="s">
        <v>1159</v>
      </c>
      <c r="D24" s="3">
        <v>4090</v>
      </c>
      <c r="E24" t="s">
        <v>216</v>
      </c>
      <c r="G24" s="2" t="s">
        <v>4</v>
      </c>
      <c r="H24" s="5">
        <v>10</v>
      </c>
      <c r="I24" s="5">
        <v>0.2</v>
      </c>
    </row>
    <row r="25" spans="1:9" x14ac:dyDescent="0.3">
      <c r="A25" s="6" t="s">
        <v>78</v>
      </c>
      <c r="B25" s="3">
        <v>1562</v>
      </c>
      <c r="C25" t="s">
        <v>1424</v>
      </c>
      <c r="D25" s="28">
        <v>0.38200000000000001</v>
      </c>
      <c r="E25" t="s">
        <v>841</v>
      </c>
      <c r="G25" s="2"/>
      <c r="H25" s="5"/>
      <c r="I25" s="5"/>
    </row>
    <row r="26" spans="1:9" x14ac:dyDescent="0.3">
      <c r="A26" s="6" t="s">
        <v>908</v>
      </c>
      <c r="B26">
        <v>942</v>
      </c>
      <c r="C26" t="s">
        <v>200</v>
      </c>
      <c r="D26" s="28">
        <v>0.23</v>
      </c>
      <c r="E26" t="s">
        <v>408</v>
      </c>
      <c r="G26" s="2" t="s">
        <v>89</v>
      </c>
      <c r="H26" s="5"/>
      <c r="I26" s="5"/>
    </row>
    <row r="27" spans="1:9" x14ac:dyDescent="0.3">
      <c r="A27" s="6" t="s">
        <v>80</v>
      </c>
      <c r="B27" s="3">
        <v>1126</v>
      </c>
      <c r="C27" t="s">
        <v>942</v>
      </c>
      <c r="D27" s="28">
        <v>0.27500000000000002</v>
      </c>
      <c r="E27" t="s">
        <v>713</v>
      </c>
      <c r="G27" s="2" t="s">
        <v>90</v>
      </c>
      <c r="H27" s="4">
        <v>1586</v>
      </c>
      <c r="I27" s="5">
        <v>100</v>
      </c>
    </row>
    <row r="28" spans="1:9" ht="31.2" x14ac:dyDescent="0.3">
      <c r="A28" s="6" t="s">
        <v>82</v>
      </c>
      <c r="B28">
        <v>72</v>
      </c>
      <c r="C28" t="s">
        <v>557</v>
      </c>
      <c r="D28" s="28">
        <v>1.7999999999999999E-2</v>
      </c>
      <c r="E28" t="s">
        <v>381</v>
      </c>
      <c r="G28" s="2" t="s">
        <v>91</v>
      </c>
      <c r="H28" s="4">
        <v>1154</v>
      </c>
      <c r="I28" s="5">
        <v>72.8</v>
      </c>
    </row>
    <row r="29" spans="1:9" ht="31.2" x14ac:dyDescent="0.3">
      <c r="A29" s="6" t="s">
        <v>84</v>
      </c>
      <c r="B29">
        <v>388</v>
      </c>
      <c r="C29" t="s">
        <v>759</v>
      </c>
      <c r="D29" s="28">
        <v>9.5000000000000001E-2</v>
      </c>
      <c r="E29" t="s">
        <v>497</v>
      </c>
      <c r="G29" s="2" t="s">
        <v>92</v>
      </c>
      <c r="H29" s="5">
        <v>557</v>
      </c>
      <c r="I29" s="5">
        <v>35.1</v>
      </c>
    </row>
    <row r="30" spans="1:9" x14ac:dyDescent="0.3">
      <c r="A30" s="6" t="s">
        <v>85</v>
      </c>
      <c r="B30">
        <v>222</v>
      </c>
      <c r="C30" t="s">
        <v>673</v>
      </c>
      <c r="D30" s="28">
        <v>5.3999999999999999E-2</v>
      </c>
      <c r="E30" t="s">
        <v>410</v>
      </c>
      <c r="G30" s="2"/>
      <c r="H30" s="5"/>
      <c r="I30" s="5"/>
    </row>
    <row r="31" spans="1:9" x14ac:dyDescent="0.3">
      <c r="G31" s="2" t="s">
        <v>93</v>
      </c>
      <c r="H31" s="5">
        <v>947</v>
      </c>
      <c r="I31" s="5">
        <v>59.7</v>
      </c>
    </row>
    <row r="32" spans="1:9" ht="31.2" x14ac:dyDescent="0.3">
      <c r="G32" s="2" t="s">
        <v>92</v>
      </c>
      <c r="H32" s="5">
        <v>422</v>
      </c>
      <c r="I32" s="5">
        <v>26.6</v>
      </c>
    </row>
    <row r="33" spans="7:9" ht="31.2" x14ac:dyDescent="0.3">
      <c r="G33" s="2" t="s">
        <v>94</v>
      </c>
      <c r="H33" s="5">
        <v>59</v>
      </c>
      <c r="I33" s="5">
        <v>3.7</v>
      </c>
    </row>
    <row r="34" spans="7:9" ht="31.2" x14ac:dyDescent="0.3">
      <c r="G34" s="2" t="s">
        <v>92</v>
      </c>
      <c r="H34" s="5">
        <v>41</v>
      </c>
      <c r="I34" s="5">
        <v>2.6</v>
      </c>
    </row>
    <row r="35" spans="7:9" ht="31.2" x14ac:dyDescent="0.3">
      <c r="G35" s="2" t="s">
        <v>95</v>
      </c>
      <c r="H35" s="5">
        <v>148</v>
      </c>
      <c r="I35" s="5">
        <v>9.3000000000000007</v>
      </c>
    </row>
    <row r="36" spans="7:9" ht="31.2" x14ac:dyDescent="0.3">
      <c r="G36" s="2" t="s">
        <v>92</v>
      </c>
      <c r="H36" s="5">
        <v>94</v>
      </c>
      <c r="I36" s="5">
        <v>5.9</v>
      </c>
    </row>
    <row r="37" spans="7:9" x14ac:dyDescent="0.3">
      <c r="G37" s="2" t="s">
        <v>96</v>
      </c>
      <c r="H37" s="5">
        <v>432</v>
      </c>
      <c r="I37" s="5">
        <v>27.2</v>
      </c>
    </row>
    <row r="38" spans="7:9" x14ac:dyDescent="0.3">
      <c r="G38" s="2" t="s">
        <v>97</v>
      </c>
      <c r="H38" s="5">
        <v>297</v>
      </c>
      <c r="I38" s="5">
        <v>18.7</v>
      </c>
    </row>
    <row r="39" spans="7:9" x14ac:dyDescent="0.3">
      <c r="G39" s="2" t="s">
        <v>3</v>
      </c>
      <c r="H39" s="5">
        <v>137</v>
      </c>
      <c r="I39" s="5">
        <v>8.6</v>
      </c>
    </row>
    <row r="40" spans="7:9" x14ac:dyDescent="0.3">
      <c r="G40" s="2" t="s">
        <v>30</v>
      </c>
      <c r="H40" s="5">
        <v>22</v>
      </c>
      <c r="I40" s="5">
        <v>1.4</v>
      </c>
    </row>
    <row r="41" spans="7:9" x14ac:dyDescent="0.3">
      <c r="G41" s="2" t="s">
        <v>4</v>
      </c>
      <c r="H41" s="5">
        <v>160</v>
      </c>
      <c r="I41" s="5">
        <v>10.1</v>
      </c>
    </row>
    <row r="42" spans="7:9" x14ac:dyDescent="0.3">
      <c r="G42" s="2" t="s">
        <v>30</v>
      </c>
      <c r="H42" s="5">
        <v>52</v>
      </c>
      <c r="I42" s="5">
        <v>3.3</v>
      </c>
    </row>
    <row r="43" spans="7:9" x14ac:dyDescent="0.3">
      <c r="G43" s="2"/>
      <c r="H43" s="5"/>
      <c r="I43" s="5"/>
    </row>
    <row r="44" spans="7:9" ht="31.2" x14ac:dyDescent="0.3">
      <c r="G44" s="2" t="s">
        <v>98</v>
      </c>
      <c r="H44" s="5">
        <v>590</v>
      </c>
      <c r="I44" s="5">
        <v>37.200000000000003</v>
      </c>
    </row>
    <row r="45" spans="7:9" ht="31.2" x14ac:dyDescent="0.3">
      <c r="G45" s="2" t="s">
        <v>99</v>
      </c>
      <c r="H45" s="5">
        <v>271</v>
      </c>
      <c r="I45" s="5">
        <v>17.100000000000001</v>
      </c>
    </row>
    <row r="46" spans="7:9" x14ac:dyDescent="0.3">
      <c r="G46" s="2"/>
      <c r="H46" s="5"/>
      <c r="I46" s="5"/>
    </row>
    <row r="47" spans="7:9" x14ac:dyDescent="0.3">
      <c r="G47" s="2" t="s">
        <v>100</v>
      </c>
      <c r="H47" s="5">
        <v>2.56</v>
      </c>
      <c r="I47" s="5" t="s">
        <v>25</v>
      </c>
    </row>
    <row r="48" spans="7:9" x14ac:dyDescent="0.3">
      <c r="G48" s="2" t="s">
        <v>101</v>
      </c>
      <c r="H48" s="5">
        <v>2.94</v>
      </c>
      <c r="I48" s="5" t="s">
        <v>25</v>
      </c>
    </row>
  </sheetData>
  <mergeCells count="2">
    <mergeCell ref="H1:I1"/>
    <mergeCell ref="B1:C1"/>
  </mergeCells>
  <pageMargins left="0.75" right="0.75" top="1" bottom="1" header="0.5" footer="0.5"/>
  <pageSetup orientation="portrait" verticalDpi="0"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1"/>
  <sheetViews>
    <sheetView workbookViewId="0">
      <selection activeCell="D2" sqref="D2"/>
    </sheetView>
  </sheetViews>
  <sheetFormatPr defaultColWidth="11.19921875" defaultRowHeight="15.6" x14ac:dyDescent="0.3"/>
  <cols>
    <col min="1" max="1" width="18.5" style="36" customWidth="1"/>
    <col min="7" max="7" width="28" customWidth="1"/>
    <col min="13" max="13" width="23.296875" customWidth="1"/>
    <col min="20" max="20" width="24.5" customWidth="1"/>
    <col min="24" max="24" width="38.796875" customWidth="1"/>
    <col min="28" max="28" width="29.796875" customWidth="1"/>
  </cols>
  <sheetData>
    <row r="1" spans="1:30" x14ac:dyDescent="0.3">
      <c r="AB1" t="s">
        <v>1679</v>
      </c>
    </row>
    <row r="2" spans="1:30" ht="30" customHeight="1" x14ac:dyDescent="0.3">
      <c r="M2" s="51" t="s">
        <v>608</v>
      </c>
      <c r="N2" s="51"/>
      <c r="O2" s="51"/>
      <c r="P2" s="51"/>
      <c r="Q2" s="51"/>
      <c r="T2" s="54" t="s">
        <v>904</v>
      </c>
      <c r="U2" s="54"/>
      <c r="V2" s="54"/>
      <c r="X2" s="52" t="s">
        <v>149</v>
      </c>
      <c r="Y2" s="52" t="s">
        <v>1678</v>
      </c>
      <c r="Z2" s="52"/>
      <c r="AB2" s="11" t="s">
        <v>149</v>
      </c>
      <c r="AC2" s="11" t="s">
        <v>625</v>
      </c>
      <c r="AD2" s="11" t="s">
        <v>34</v>
      </c>
    </row>
    <row r="3" spans="1:30" ht="15" customHeight="1" x14ac:dyDescent="0.3">
      <c r="A3" s="24" t="s">
        <v>1736</v>
      </c>
      <c r="H3" s="22" t="s">
        <v>1</v>
      </c>
      <c r="I3" s="22"/>
      <c r="M3" s="52" t="s">
        <v>149</v>
      </c>
      <c r="N3" s="52" t="s">
        <v>150</v>
      </c>
      <c r="O3" s="52"/>
      <c r="P3" s="52"/>
      <c r="Q3" s="52"/>
      <c r="X3" s="52"/>
      <c r="Y3" s="11" t="s">
        <v>625</v>
      </c>
      <c r="Z3" s="11" t="s">
        <v>34</v>
      </c>
      <c r="AB3" s="11" t="s">
        <v>867</v>
      </c>
      <c r="AC3" s="5"/>
      <c r="AD3" s="5"/>
    </row>
    <row r="4" spans="1:30" ht="45" customHeight="1" x14ac:dyDescent="0.3">
      <c r="H4" s="7" t="s">
        <v>2</v>
      </c>
      <c r="I4" s="7" t="s">
        <v>34</v>
      </c>
      <c r="M4" s="52"/>
      <c r="N4" s="2" t="s">
        <v>154</v>
      </c>
      <c r="O4" s="2" t="s">
        <v>155</v>
      </c>
      <c r="P4" s="2" t="s">
        <v>34</v>
      </c>
      <c r="Q4" s="2" t="s">
        <v>643</v>
      </c>
      <c r="T4" s="52" t="s">
        <v>149</v>
      </c>
      <c r="U4" s="52" t="s">
        <v>150</v>
      </c>
      <c r="V4" s="52"/>
      <c r="X4" s="11" t="s">
        <v>867</v>
      </c>
      <c r="Y4" s="5"/>
      <c r="Z4" s="5"/>
      <c r="AB4" s="11" t="s">
        <v>103</v>
      </c>
      <c r="AC4" s="4">
        <v>65722</v>
      </c>
      <c r="AD4" s="5">
        <v>100</v>
      </c>
    </row>
    <row r="5" spans="1:30" ht="31.2" x14ac:dyDescent="0.3">
      <c r="A5" s="36" t="s">
        <v>102</v>
      </c>
      <c r="B5" s="6" t="s">
        <v>154</v>
      </c>
      <c r="C5" s="6" t="s">
        <v>1691</v>
      </c>
      <c r="D5" s="6" t="s">
        <v>34</v>
      </c>
      <c r="E5" s="6" t="s">
        <v>1691</v>
      </c>
      <c r="G5" s="2" t="s">
        <v>102</v>
      </c>
      <c r="H5" s="5"/>
      <c r="I5" s="5"/>
      <c r="M5" s="2" t="s">
        <v>102</v>
      </c>
      <c r="N5" s="5"/>
      <c r="O5" s="5"/>
      <c r="P5" s="5"/>
      <c r="Q5" s="5"/>
      <c r="T5" s="52"/>
      <c r="U5" s="2" t="s">
        <v>625</v>
      </c>
      <c r="V5" s="2" t="s">
        <v>34</v>
      </c>
      <c r="X5" s="11" t="s">
        <v>103</v>
      </c>
      <c r="Y5" s="4">
        <v>58864</v>
      </c>
      <c r="Z5" s="5">
        <v>100</v>
      </c>
      <c r="AB5" s="11" t="s">
        <v>104</v>
      </c>
      <c r="AC5" s="4">
        <v>61827</v>
      </c>
      <c r="AD5" s="5">
        <v>94.1</v>
      </c>
    </row>
    <row r="6" spans="1:30" x14ac:dyDescent="0.3">
      <c r="A6" s="36" t="s">
        <v>103</v>
      </c>
      <c r="B6" s="3">
        <v>1630</v>
      </c>
      <c r="C6" t="s">
        <v>673</v>
      </c>
      <c r="D6" s="3">
        <v>1630</v>
      </c>
      <c r="E6" t="s">
        <v>216</v>
      </c>
      <c r="G6" s="2" t="s">
        <v>103</v>
      </c>
      <c r="H6" s="4">
        <v>1653</v>
      </c>
      <c r="I6" s="5">
        <v>100</v>
      </c>
      <c r="M6" s="2" t="s">
        <v>103</v>
      </c>
      <c r="N6" s="4">
        <v>1660</v>
      </c>
      <c r="O6" s="5" t="s">
        <v>205</v>
      </c>
      <c r="P6" s="4">
        <v>1660</v>
      </c>
      <c r="Q6" s="5" t="s">
        <v>216</v>
      </c>
      <c r="T6" s="2" t="s">
        <v>867</v>
      </c>
      <c r="U6" s="5"/>
      <c r="V6" s="5"/>
      <c r="X6" s="11" t="s">
        <v>104</v>
      </c>
      <c r="Y6" s="4">
        <v>56452</v>
      </c>
      <c r="Z6" s="5">
        <v>95.9</v>
      </c>
      <c r="AB6" s="11" t="s">
        <v>105</v>
      </c>
      <c r="AC6" s="4">
        <v>3895</v>
      </c>
      <c r="AD6" s="5">
        <v>5.9</v>
      </c>
    </row>
    <row r="7" spans="1:30" ht="31.2" x14ac:dyDescent="0.3">
      <c r="A7" s="36" t="s">
        <v>104</v>
      </c>
      <c r="B7" s="3">
        <v>1562</v>
      </c>
      <c r="C7" t="s">
        <v>1424</v>
      </c>
      <c r="D7" s="28">
        <v>0.95799999999999996</v>
      </c>
      <c r="E7" t="s">
        <v>417</v>
      </c>
      <c r="G7" s="2" t="s">
        <v>104</v>
      </c>
      <c r="H7" s="4">
        <v>1586</v>
      </c>
      <c r="I7" s="5">
        <v>95.9</v>
      </c>
      <c r="M7" s="2" t="s">
        <v>104</v>
      </c>
      <c r="N7" s="4">
        <v>1624</v>
      </c>
      <c r="O7" s="5" t="s">
        <v>166</v>
      </c>
      <c r="P7" s="10">
        <v>0.97799999999999998</v>
      </c>
      <c r="Q7" s="5" t="s">
        <v>407</v>
      </c>
      <c r="T7" s="2" t="s">
        <v>103</v>
      </c>
      <c r="U7" s="4">
        <v>1528</v>
      </c>
      <c r="V7" s="5">
        <v>100</v>
      </c>
      <c r="X7" s="11" t="s">
        <v>105</v>
      </c>
      <c r="Y7" s="4">
        <v>2412</v>
      </c>
      <c r="Z7" s="5">
        <v>4.0999999999999996</v>
      </c>
      <c r="AB7" s="11"/>
      <c r="AC7" s="5"/>
      <c r="AD7" s="5"/>
    </row>
    <row r="8" spans="1:30" ht="31.2" x14ac:dyDescent="0.3">
      <c r="A8" s="36" t="s">
        <v>105</v>
      </c>
      <c r="B8">
        <v>68</v>
      </c>
      <c r="C8" t="s">
        <v>1298</v>
      </c>
      <c r="D8" s="28">
        <v>4.2000000000000003E-2</v>
      </c>
      <c r="E8" t="s">
        <v>417</v>
      </c>
      <c r="G8" s="2" t="s">
        <v>105</v>
      </c>
      <c r="H8" s="5">
        <v>67</v>
      </c>
      <c r="I8" s="5">
        <v>4.0999999999999996</v>
      </c>
      <c r="M8" s="2" t="s">
        <v>105</v>
      </c>
      <c r="N8" s="5">
        <v>36</v>
      </c>
      <c r="O8" s="5" t="s">
        <v>213</v>
      </c>
      <c r="P8" s="10">
        <v>2.1999999999999999E-2</v>
      </c>
      <c r="Q8" s="5" t="s">
        <v>407</v>
      </c>
      <c r="T8" s="2" t="s">
        <v>104</v>
      </c>
      <c r="U8" s="4">
        <v>1504</v>
      </c>
      <c r="V8" s="5">
        <v>98.4</v>
      </c>
      <c r="X8" s="11" t="s">
        <v>868</v>
      </c>
      <c r="Y8" s="5"/>
      <c r="Z8" s="5"/>
      <c r="AB8" s="11" t="s">
        <v>868</v>
      </c>
      <c r="AC8" s="5"/>
      <c r="AD8" s="5"/>
    </row>
    <row r="9" spans="1:30" x14ac:dyDescent="0.3">
      <c r="G9" s="2" t="s">
        <v>106</v>
      </c>
      <c r="H9" s="5">
        <v>18</v>
      </c>
      <c r="I9" s="5">
        <v>1.1000000000000001</v>
      </c>
      <c r="M9" s="2"/>
      <c r="N9" s="5"/>
      <c r="O9" s="5"/>
      <c r="P9" s="5"/>
      <c r="Q9" s="5"/>
      <c r="T9" s="2" t="s">
        <v>105</v>
      </c>
      <c r="U9" s="5">
        <v>24</v>
      </c>
      <c r="V9" s="5">
        <v>1.6</v>
      </c>
      <c r="X9" s="11" t="s">
        <v>104</v>
      </c>
      <c r="Y9" s="4">
        <v>56452</v>
      </c>
      <c r="Z9" s="5">
        <v>100</v>
      </c>
      <c r="AB9" s="11" t="s">
        <v>104</v>
      </c>
      <c r="AC9" s="4">
        <v>61827</v>
      </c>
      <c r="AD9" s="5">
        <v>100</v>
      </c>
    </row>
    <row r="10" spans="1:30" ht="31.2" x14ac:dyDescent="0.3">
      <c r="A10" s="36" t="s">
        <v>644</v>
      </c>
      <c r="B10">
        <v>0</v>
      </c>
      <c r="C10" t="s">
        <v>365</v>
      </c>
      <c r="D10" t="s">
        <v>216</v>
      </c>
      <c r="E10" t="s">
        <v>216</v>
      </c>
      <c r="G10" s="2" t="s">
        <v>107</v>
      </c>
      <c r="H10" s="5">
        <v>1</v>
      </c>
      <c r="I10" s="5">
        <v>0.1</v>
      </c>
      <c r="M10" s="2" t="s">
        <v>644</v>
      </c>
      <c r="N10" s="5">
        <v>2</v>
      </c>
      <c r="O10" s="5" t="s">
        <v>443</v>
      </c>
      <c r="P10" s="5" t="s">
        <v>216</v>
      </c>
      <c r="Q10" s="5" t="s">
        <v>216</v>
      </c>
      <c r="T10" s="2" t="s">
        <v>868</v>
      </c>
      <c r="U10" s="5"/>
      <c r="V10" s="5"/>
      <c r="X10" s="11" t="s">
        <v>115</v>
      </c>
      <c r="Y10" s="4">
        <v>37292</v>
      </c>
      <c r="Z10" s="5">
        <v>66.099999999999994</v>
      </c>
      <c r="AB10" s="11" t="s">
        <v>869</v>
      </c>
      <c r="AC10" s="4">
        <v>40310</v>
      </c>
      <c r="AD10" s="5">
        <v>65.2</v>
      </c>
    </row>
    <row r="11" spans="1:30" x14ac:dyDescent="0.3">
      <c r="A11" s="36" t="s">
        <v>645</v>
      </c>
      <c r="B11">
        <v>0</v>
      </c>
      <c r="C11" t="s">
        <v>350</v>
      </c>
      <c r="D11" t="s">
        <v>216</v>
      </c>
      <c r="E11" t="s">
        <v>216</v>
      </c>
      <c r="G11" s="2" t="s">
        <v>108</v>
      </c>
      <c r="H11" s="5">
        <v>9</v>
      </c>
      <c r="I11" s="5">
        <v>0.5</v>
      </c>
      <c r="M11" s="2" t="s">
        <v>645</v>
      </c>
      <c r="N11" s="5">
        <v>0</v>
      </c>
      <c r="O11" s="5" t="s">
        <v>413</v>
      </c>
      <c r="P11" s="5" t="s">
        <v>216</v>
      </c>
      <c r="Q11" s="5" t="s">
        <v>216</v>
      </c>
      <c r="T11" s="2" t="s">
        <v>104</v>
      </c>
      <c r="U11" s="4">
        <v>1504</v>
      </c>
      <c r="V11" s="5">
        <v>100</v>
      </c>
      <c r="X11" s="11" t="s">
        <v>118</v>
      </c>
      <c r="Y11" s="4">
        <v>19160</v>
      </c>
      <c r="Z11" s="5">
        <v>33.9</v>
      </c>
      <c r="AB11" s="11" t="s">
        <v>870</v>
      </c>
      <c r="AC11" s="4">
        <v>30427</v>
      </c>
      <c r="AD11" s="5">
        <v>49.2</v>
      </c>
    </row>
    <row r="12" spans="1:30" x14ac:dyDescent="0.3">
      <c r="G12" s="2" t="s">
        <v>109</v>
      </c>
      <c r="H12" s="5">
        <v>2</v>
      </c>
      <c r="I12" s="5">
        <v>0.1</v>
      </c>
      <c r="M12" s="2"/>
      <c r="N12" s="5"/>
      <c r="O12" s="5"/>
      <c r="P12" s="5"/>
      <c r="Q12" s="5"/>
      <c r="T12" s="2">
        <v>80</v>
      </c>
      <c r="U12" s="4">
        <v>1209</v>
      </c>
      <c r="V12" s="5">
        <v>80.400000000000006</v>
      </c>
      <c r="X12" s="11" t="s">
        <v>873</v>
      </c>
      <c r="Y12" s="5"/>
      <c r="Z12" s="5"/>
      <c r="AB12" s="11" t="s">
        <v>871</v>
      </c>
      <c r="AC12" s="4">
        <v>9883</v>
      </c>
      <c r="AD12" s="5">
        <v>16</v>
      </c>
    </row>
    <row r="13" spans="1:30" ht="31.2" x14ac:dyDescent="0.3">
      <c r="A13" s="36" t="s">
        <v>646</v>
      </c>
      <c r="G13" s="2" t="s">
        <v>110</v>
      </c>
      <c r="H13" s="5">
        <v>22</v>
      </c>
      <c r="I13" s="5">
        <v>1.3</v>
      </c>
      <c r="M13" s="2" t="s">
        <v>646</v>
      </c>
      <c r="N13" s="5"/>
      <c r="O13" s="5"/>
      <c r="P13" s="5"/>
      <c r="Q13" s="5"/>
      <c r="T13" s="2" t="s">
        <v>118</v>
      </c>
      <c r="U13" s="5">
        <v>295</v>
      </c>
      <c r="V13" s="5">
        <v>19.600000000000001</v>
      </c>
      <c r="X13" s="11" t="s">
        <v>105</v>
      </c>
      <c r="Y13" s="4">
        <v>2412</v>
      </c>
      <c r="Z13" s="5">
        <v>100</v>
      </c>
      <c r="AB13" s="11" t="s">
        <v>872</v>
      </c>
      <c r="AC13" s="4">
        <v>21517</v>
      </c>
      <c r="AD13" s="5">
        <v>34.799999999999997</v>
      </c>
    </row>
    <row r="14" spans="1:30" x14ac:dyDescent="0.3">
      <c r="A14" s="36" t="s">
        <v>103</v>
      </c>
      <c r="B14" s="3">
        <v>1630</v>
      </c>
      <c r="C14" t="s">
        <v>673</v>
      </c>
      <c r="D14" s="3">
        <v>1630</v>
      </c>
      <c r="E14" t="s">
        <v>216</v>
      </c>
      <c r="G14" s="2" t="s">
        <v>111</v>
      </c>
      <c r="H14" s="5">
        <v>15</v>
      </c>
      <c r="I14" s="5">
        <v>0.9</v>
      </c>
      <c r="M14" s="2" t="s">
        <v>103</v>
      </c>
      <c r="N14" s="4">
        <v>1660</v>
      </c>
      <c r="O14" s="5" t="s">
        <v>205</v>
      </c>
      <c r="P14" s="4">
        <v>1660</v>
      </c>
      <c r="Q14" s="5" t="s">
        <v>216</v>
      </c>
      <c r="T14" s="2" t="s">
        <v>873</v>
      </c>
      <c r="U14" s="5"/>
      <c r="V14" s="5"/>
      <c r="X14" s="11" t="s">
        <v>106</v>
      </c>
      <c r="Y14" s="5">
        <v>351</v>
      </c>
      <c r="Z14" s="5">
        <v>14.6</v>
      </c>
      <c r="AB14" s="11"/>
      <c r="AC14" s="5"/>
      <c r="AD14" s="5"/>
    </row>
    <row r="15" spans="1:30" x14ac:dyDescent="0.3">
      <c r="A15" s="36" t="s">
        <v>647</v>
      </c>
      <c r="B15" s="3">
        <v>1077</v>
      </c>
      <c r="C15" t="s">
        <v>667</v>
      </c>
      <c r="D15" s="28">
        <v>0.66100000000000003</v>
      </c>
      <c r="E15" t="s">
        <v>428</v>
      </c>
      <c r="G15" s="2"/>
      <c r="H15" s="5"/>
      <c r="I15" s="5"/>
      <c r="M15" s="2" t="s">
        <v>647</v>
      </c>
      <c r="N15" s="4">
        <v>1205</v>
      </c>
      <c r="O15" s="5" t="s">
        <v>181</v>
      </c>
      <c r="P15" s="10">
        <v>0.72599999999999998</v>
      </c>
      <c r="Q15" s="5" t="s">
        <v>384</v>
      </c>
      <c r="T15" s="2" t="s">
        <v>105</v>
      </c>
      <c r="U15" s="5">
        <v>24</v>
      </c>
      <c r="V15" s="5">
        <v>100</v>
      </c>
      <c r="X15" s="11" t="s">
        <v>108</v>
      </c>
      <c r="Y15" s="5">
        <v>197</v>
      </c>
      <c r="Z15" s="5">
        <v>8.1999999999999993</v>
      </c>
      <c r="AB15" s="11" t="s">
        <v>873</v>
      </c>
      <c r="AC15" s="5"/>
      <c r="AD15" s="5"/>
    </row>
    <row r="16" spans="1:30" ht="31.2" x14ac:dyDescent="0.3">
      <c r="A16" s="36" t="s">
        <v>648</v>
      </c>
      <c r="B16">
        <v>25</v>
      </c>
      <c r="C16" t="s">
        <v>754</v>
      </c>
      <c r="D16" s="28">
        <v>1.4999999999999999E-2</v>
      </c>
      <c r="E16" t="s">
        <v>361</v>
      </c>
      <c r="G16" s="2" t="s">
        <v>112</v>
      </c>
      <c r="H16" s="5">
        <v>0.7</v>
      </c>
      <c r="I16" s="5" t="s">
        <v>25</v>
      </c>
      <c r="M16" s="2" t="s">
        <v>648</v>
      </c>
      <c r="N16" s="5">
        <v>17</v>
      </c>
      <c r="O16" s="5" t="s">
        <v>195</v>
      </c>
      <c r="P16" s="10">
        <v>0.01</v>
      </c>
      <c r="Q16" s="5" t="s">
        <v>381</v>
      </c>
      <c r="T16" s="2" t="s">
        <v>106</v>
      </c>
      <c r="U16" s="5">
        <v>6</v>
      </c>
      <c r="V16" s="5">
        <v>25</v>
      </c>
      <c r="X16" s="11" t="s">
        <v>897</v>
      </c>
      <c r="Y16" s="5">
        <v>176</v>
      </c>
      <c r="Z16" s="5">
        <v>7.3</v>
      </c>
      <c r="AB16" s="11" t="s">
        <v>105</v>
      </c>
      <c r="AC16" s="4">
        <v>3895</v>
      </c>
      <c r="AD16" s="5">
        <v>100</v>
      </c>
    </row>
    <row r="17" spans="1:30" ht="31.2" x14ac:dyDescent="0.3">
      <c r="A17" s="36" t="s">
        <v>649</v>
      </c>
      <c r="B17">
        <v>152</v>
      </c>
      <c r="C17" t="s">
        <v>166</v>
      </c>
      <c r="D17" s="28">
        <v>9.2999999999999999E-2</v>
      </c>
      <c r="E17" t="s">
        <v>426</v>
      </c>
      <c r="G17" s="2" t="s">
        <v>113</v>
      </c>
      <c r="H17" s="5">
        <v>5.9</v>
      </c>
      <c r="I17" s="5" t="s">
        <v>25</v>
      </c>
      <c r="M17" s="2" t="s">
        <v>649</v>
      </c>
      <c r="N17" s="5">
        <v>96</v>
      </c>
      <c r="O17" s="5" t="s">
        <v>650</v>
      </c>
      <c r="P17" s="10">
        <v>5.8000000000000003E-2</v>
      </c>
      <c r="Q17" s="5" t="s">
        <v>411</v>
      </c>
      <c r="T17" s="2" t="s">
        <v>108</v>
      </c>
      <c r="U17" s="5">
        <v>2</v>
      </c>
      <c r="V17" s="5">
        <v>8.3000000000000007</v>
      </c>
      <c r="X17" s="11" t="s">
        <v>110</v>
      </c>
      <c r="Y17" s="4">
        <v>1291</v>
      </c>
      <c r="Z17" s="5">
        <v>53.5</v>
      </c>
      <c r="AB17" s="11" t="s">
        <v>106</v>
      </c>
      <c r="AC17" s="5">
        <v>806</v>
      </c>
      <c r="AD17" s="5">
        <v>20.7</v>
      </c>
    </row>
    <row r="18" spans="1:30" ht="31.2" x14ac:dyDescent="0.3">
      <c r="A18" s="36" t="s">
        <v>651</v>
      </c>
      <c r="B18">
        <v>75</v>
      </c>
      <c r="C18" t="s">
        <v>186</v>
      </c>
      <c r="D18" s="28">
        <v>4.5999999999999999E-2</v>
      </c>
      <c r="E18" t="s">
        <v>383</v>
      </c>
      <c r="G18" s="2"/>
      <c r="H18" s="5"/>
      <c r="I18" s="5"/>
      <c r="M18" s="2" t="s">
        <v>651</v>
      </c>
      <c r="N18" s="5">
        <v>77</v>
      </c>
      <c r="O18" s="5" t="s">
        <v>186</v>
      </c>
      <c r="P18" s="10">
        <v>4.5999999999999999E-2</v>
      </c>
      <c r="Q18" s="5" t="s">
        <v>348</v>
      </c>
      <c r="T18" s="2" t="s">
        <v>897</v>
      </c>
      <c r="U18" s="5">
        <v>5</v>
      </c>
      <c r="V18" s="5">
        <v>20.8</v>
      </c>
      <c r="X18" s="11" t="s">
        <v>874</v>
      </c>
      <c r="Y18" s="5">
        <v>6</v>
      </c>
      <c r="Z18" s="5">
        <v>0.2</v>
      </c>
      <c r="AB18" s="11" t="s">
        <v>107</v>
      </c>
      <c r="AC18" s="5">
        <v>102</v>
      </c>
      <c r="AD18" s="5">
        <v>2.6</v>
      </c>
    </row>
    <row r="19" spans="1:30" ht="31.2" x14ac:dyDescent="0.3">
      <c r="A19" s="36" t="s">
        <v>652</v>
      </c>
      <c r="B19">
        <v>57</v>
      </c>
      <c r="C19" t="s">
        <v>336</v>
      </c>
      <c r="D19" s="28">
        <v>3.5000000000000003E-2</v>
      </c>
      <c r="E19" t="s">
        <v>415</v>
      </c>
      <c r="G19" s="2" t="s">
        <v>114</v>
      </c>
      <c r="H19" s="5"/>
      <c r="I19" s="5"/>
      <c r="M19" s="2" t="s">
        <v>652</v>
      </c>
      <c r="N19" s="5">
        <v>59</v>
      </c>
      <c r="O19" s="5" t="s">
        <v>653</v>
      </c>
      <c r="P19" s="10">
        <v>3.5999999999999997E-2</v>
      </c>
      <c r="Q19" s="5" t="s">
        <v>585</v>
      </c>
      <c r="T19" s="2" t="s">
        <v>110</v>
      </c>
      <c r="U19" s="5">
        <v>9</v>
      </c>
      <c r="V19" s="5">
        <v>37.5</v>
      </c>
      <c r="X19" s="11" t="s">
        <v>875</v>
      </c>
      <c r="Y19" s="5">
        <v>391</v>
      </c>
      <c r="Z19" s="5">
        <v>16.2</v>
      </c>
      <c r="AB19" s="11" t="s">
        <v>108</v>
      </c>
      <c r="AC19" s="5">
        <v>587</v>
      </c>
      <c r="AD19" s="5">
        <v>15.1</v>
      </c>
    </row>
    <row r="20" spans="1:30" x14ac:dyDescent="0.3">
      <c r="A20" s="36" t="s">
        <v>654</v>
      </c>
      <c r="B20">
        <v>0</v>
      </c>
      <c r="C20" t="s">
        <v>233</v>
      </c>
      <c r="D20" s="28">
        <v>0</v>
      </c>
      <c r="E20" t="s">
        <v>381</v>
      </c>
      <c r="G20" s="2" t="s">
        <v>104</v>
      </c>
      <c r="H20" s="4">
        <v>1586</v>
      </c>
      <c r="I20" s="5">
        <v>100</v>
      </c>
      <c r="M20" s="2" t="s">
        <v>654</v>
      </c>
      <c r="N20" s="5">
        <v>0</v>
      </c>
      <c r="O20" s="5" t="s">
        <v>233</v>
      </c>
      <c r="P20" s="10">
        <v>0</v>
      </c>
      <c r="Q20" s="5" t="s">
        <v>490</v>
      </c>
      <c r="T20" s="2" t="s">
        <v>874</v>
      </c>
      <c r="U20" s="5">
        <v>0</v>
      </c>
      <c r="V20" s="5">
        <v>0</v>
      </c>
      <c r="X20" s="11" t="s">
        <v>898</v>
      </c>
      <c r="Y20" s="5"/>
      <c r="Z20" s="5"/>
      <c r="AB20" s="11" t="s">
        <v>109</v>
      </c>
      <c r="AC20" s="5">
        <v>105</v>
      </c>
      <c r="AD20" s="5">
        <v>2.7</v>
      </c>
    </row>
    <row r="21" spans="1:30" ht="31.2" x14ac:dyDescent="0.3">
      <c r="A21" s="36" t="s">
        <v>655</v>
      </c>
      <c r="B21">
        <v>0</v>
      </c>
      <c r="C21" t="s">
        <v>233</v>
      </c>
      <c r="D21" s="28">
        <v>0</v>
      </c>
      <c r="E21" t="s">
        <v>381</v>
      </c>
      <c r="G21" s="2" t="s">
        <v>115</v>
      </c>
      <c r="H21" s="4">
        <v>1298</v>
      </c>
      <c r="I21" s="5">
        <v>81.8</v>
      </c>
      <c r="M21" s="2" t="s">
        <v>655</v>
      </c>
      <c r="N21" s="5">
        <v>0</v>
      </c>
      <c r="O21" s="5" t="s">
        <v>233</v>
      </c>
      <c r="P21" s="10">
        <v>0</v>
      </c>
      <c r="Q21" s="5" t="s">
        <v>490</v>
      </c>
      <c r="T21" s="2" t="s">
        <v>875</v>
      </c>
      <c r="U21" s="5">
        <v>2</v>
      </c>
      <c r="V21" s="5">
        <v>8.3000000000000007</v>
      </c>
      <c r="X21" s="11" t="s">
        <v>104</v>
      </c>
      <c r="Y21" s="4">
        <v>56452</v>
      </c>
      <c r="Z21" s="5">
        <v>100</v>
      </c>
      <c r="AB21" s="11" t="s">
        <v>110</v>
      </c>
      <c r="AC21" s="4">
        <v>1779</v>
      </c>
      <c r="AD21" s="5">
        <v>45.7</v>
      </c>
    </row>
    <row r="22" spans="1:30" ht="31.2" x14ac:dyDescent="0.3">
      <c r="A22" s="36" t="s">
        <v>656</v>
      </c>
      <c r="B22">
        <v>244</v>
      </c>
      <c r="C22" t="s">
        <v>1384</v>
      </c>
      <c r="D22" s="28">
        <v>0.15</v>
      </c>
      <c r="E22" t="s">
        <v>389</v>
      </c>
      <c r="G22" s="2" t="s">
        <v>116</v>
      </c>
      <c r="H22" s="4">
        <v>3432</v>
      </c>
      <c r="I22" s="5" t="s">
        <v>25</v>
      </c>
      <c r="M22" s="2" t="s">
        <v>656</v>
      </c>
      <c r="N22" s="5">
        <v>206</v>
      </c>
      <c r="O22" s="5" t="s">
        <v>657</v>
      </c>
      <c r="P22" s="10">
        <v>0.124</v>
      </c>
      <c r="Q22" s="5" t="s">
        <v>423</v>
      </c>
      <c r="T22" s="2" t="s">
        <v>898</v>
      </c>
      <c r="U22" s="5"/>
      <c r="V22" s="5"/>
      <c r="X22" s="11" t="s">
        <v>899</v>
      </c>
      <c r="Y22" s="4">
        <v>55896</v>
      </c>
      <c r="Z22" s="5">
        <v>99</v>
      </c>
      <c r="AB22" s="11" t="s">
        <v>874</v>
      </c>
      <c r="AC22" s="5">
        <v>4</v>
      </c>
      <c r="AD22" s="5">
        <v>0.1</v>
      </c>
    </row>
    <row r="23" spans="1:30" ht="31.2" x14ac:dyDescent="0.3">
      <c r="A23" s="36" t="s">
        <v>658</v>
      </c>
      <c r="B23">
        <v>0</v>
      </c>
      <c r="C23" t="s">
        <v>233</v>
      </c>
      <c r="D23" s="28">
        <v>0</v>
      </c>
      <c r="E23" t="s">
        <v>381</v>
      </c>
      <c r="G23" s="2" t="s">
        <v>117</v>
      </c>
      <c r="H23" s="5">
        <v>2.64</v>
      </c>
      <c r="I23" s="5" t="s">
        <v>25</v>
      </c>
      <c r="M23" s="2" t="s">
        <v>658</v>
      </c>
      <c r="N23" s="5">
        <v>0</v>
      </c>
      <c r="O23" s="5" t="s">
        <v>233</v>
      </c>
      <c r="P23" s="10">
        <v>0</v>
      </c>
      <c r="Q23" s="5" t="s">
        <v>490</v>
      </c>
      <c r="T23" s="2" t="s">
        <v>104</v>
      </c>
      <c r="U23" s="4">
        <v>1504</v>
      </c>
      <c r="V23" s="5">
        <v>100</v>
      </c>
      <c r="X23" s="11" t="s">
        <v>38</v>
      </c>
      <c r="Y23" s="4">
        <v>54280</v>
      </c>
      <c r="Z23" s="5">
        <v>96.2</v>
      </c>
      <c r="AB23" s="11" t="s">
        <v>875</v>
      </c>
      <c r="AC23" s="5">
        <v>512</v>
      </c>
      <c r="AD23" s="5">
        <v>13.1</v>
      </c>
    </row>
    <row r="24" spans="1:30" x14ac:dyDescent="0.3">
      <c r="G24" s="2" t="s">
        <v>118</v>
      </c>
      <c r="H24" s="5">
        <v>288</v>
      </c>
      <c r="I24" s="5">
        <v>18.2</v>
      </c>
      <c r="M24" s="2"/>
      <c r="N24" s="5"/>
      <c r="O24" s="5"/>
      <c r="P24" s="5"/>
      <c r="Q24" s="5"/>
      <c r="T24" s="2" t="s">
        <v>899</v>
      </c>
      <c r="U24" s="4">
        <v>1492</v>
      </c>
      <c r="V24" s="5">
        <v>99.2</v>
      </c>
      <c r="X24" s="11" t="s">
        <v>39</v>
      </c>
      <c r="Y24" s="5">
        <v>432</v>
      </c>
      <c r="Z24" s="5">
        <v>0.8</v>
      </c>
      <c r="AB24" s="11"/>
      <c r="AC24" s="5"/>
      <c r="AD24" s="5"/>
    </row>
    <row r="25" spans="1:30" ht="46.8" x14ac:dyDescent="0.3">
      <c r="A25" s="36" t="s">
        <v>659</v>
      </c>
      <c r="G25" s="2" t="s">
        <v>119</v>
      </c>
      <c r="H25" s="5">
        <v>636</v>
      </c>
      <c r="I25" s="5" t="s">
        <v>25</v>
      </c>
      <c r="M25" s="2" t="s">
        <v>659</v>
      </c>
      <c r="N25" s="5"/>
      <c r="O25" s="5"/>
      <c r="P25" s="5"/>
      <c r="Q25" s="5"/>
      <c r="T25" s="2" t="s">
        <v>38</v>
      </c>
      <c r="U25" s="4">
        <v>1484</v>
      </c>
      <c r="V25" s="5">
        <v>98.7</v>
      </c>
      <c r="X25" s="11" t="s">
        <v>40</v>
      </c>
      <c r="Y25" s="5">
        <v>167</v>
      </c>
      <c r="Z25" s="5">
        <v>0.3</v>
      </c>
      <c r="AB25" s="11" t="s">
        <v>876</v>
      </c>
      <c r="AC25" s="5"/>
      <c r="AD25" s="5"/>
    </row>
    <row r="26" spans="1:30" ht="31.2" x14ac:dyDescent="0.3">
      <c r="A26" s="36" t="s">
        <v>103</v>
      </c>
      <c r="B26" s="3">
        <v>1630</v>
      </c>
      <c r="C26" t="s">
        <v>673</v>
      </c>
      <c r="D26" s="3">
        <v>1630</v>
      </c>
      <c r="E26" t="s">
        <v>216</v>
      </c>
      <c r="G26" s="2" t="s">
        <v>120</v>
      </c>
      <c r="H26" s="5">
        <v>2.21</v>
      </c>
      <c r="I26" s="5"/>
      <c r="M26" s="2" t="s">
        <v>103</v>
      </c>
      <c r="N26" s="4">
        <v>1660</v>
      </c>
      <c r="O26" s="5" t="s">
        <v>205</v>
      </c>
      <c r="P26" s="4">
        <v>1660</v>
      </c>
      <c r="Q26" s="5" t="s">
        <v>216</v>
      </c>
      <c r="T26" s="2" t="s">
        <v>39</v>
      </c>
      <c r="U26" s="5">
        <v>0</v>
      </c>
      <c r="V26" s="5">
        <v>0</v>
      </c>
      <c r="X26" s="11" t="s">
        <v>41</v>
      </c>
      <c r="Y26" s="5">
        <v>852</v>
      </c>
      <c r="Z26" s="5">
        <v>1.5</v>
      </c>
      <c r="AB26" s="11" t="s">
        <v>104</v>
      </c>
      <c r="AC26" s="4">
        <v>61827</v>
      </c>
      <c r="AD26" s="5">
        <v>100</v>
      </c>
    </row>
    <row r="27" spans="1:30" ht="31.2" x14ac:dyDescent="0.3">
      <c r="A27" s="36" t="s">
        <v>1728</v>
      </c>
      <c r="B27">
        <v>0</v>
      </c>
      <c r="C27" t="s">
        <v>233</v>
      </c>
      <c r="D27" s="28">
        <v>0</v>
      </c>
      <c r="E27" t="s">
        <v>381</v>
      </c>
      <c r="M27" s="2" t="s">
        <v>660</v>
      </c>
      <c r="N27" s="5">
        <v>0</v>
      </c>
      <c r="O27" s="5" t="s">
        <v>233</v>
      </c>
      <c r="P27" s="10">
        <v>0</v>
      </c>
      <c r="Q27" s="5" t="s">
        <v>490</v>
      </c>
      <c r="T27" s="2" t="s">
        <v>40</v>
      </c>
      <c r="U27" s="5">
        <v>2</v>
      </c>
      <c r="V27" s="5">
        <v>0.1</v>
      </c>
      <c r="X27" s="11" t="s">
        <v>49</v>
      </c>
      <c r="Y27" s="5">
        <v>8</v>
      </c>
      <c r="Z27" s="5">
        <v>0</v>
      </c>
      <c r="AB27" s="11" t="s">
        <v>115</v>
      </c>
      <c r="AC27" s="4">
        <v>40310</v>
      </c>
      <c r="AD27" s="5">
        <v>65.2</v>
      </c>
    </row>
    <row r="28" spans="1:30" ht="31.2" x14ac:dyDescent="0.3">
      <c r="A28" s="36" t="s">
        <v>1729</v>
      </c>
      <c r="B28">
        <v>0</v>
      </c>
      <c r="C28" t="s">
        <v>233</v>
      </c>
      <c r="D28" s="28">
        <v>0</v>
      </c>
      <c r="E28" t="s">
        <v>381</v>
      </c>
      <c r="M28" s="2" t="s">
        <v>661</v>
      </c>
      <c r="N28" s="5">
        <v>238</v>
      </c>
      <c r="O28" s="5" t="s">
        <v>662</v>
      </c>
      <c r="P28" s="10">
        <v>0.14299999999999999</v>
      </c>
      <c r="Q28" s="5" t="s">
        <v>384</v>
      </c>
      <c r="T28" s="2" t="s">
        <v>41</v>
      </c>
      <c r="U28" s="5">
        <v>6</v>
      </c>
      <c r="V28" s="5">
        <v>0.4</v>
      </c>
      <c r="X28" s="11" t="s">
        <v>900</v>
      </c>
      <c r="Y28" s="5">
        <v>157</v>
      </c>
      <c r="Z28" s="5">
        <v>0.3</v>
      </c>
      <c r="AB28" s="11" t="s">
        <v>877</v>
      </c>
      <c r="AC28" s="4">
        <v>39954</v>
      </c>
      <c r="AD28" s="5">
        <v>64.599999999999994</v>
      </c>
    </row>
    <row r="29" spans="1:30" ht="31.2" x14ac:dyDescent="0.3">
      <c r="A29" s="36" t="s">
        <v>661</v>
      </c>
      <c r="B29">
        <v>230</v>
      </c>
      <c r="C29" t="s">
        <v>291</v>
      </c>
      <c r="D29" s="28">
        <v>0.14099999999999999</v>
      </c>
      <c r="E29" t="s">
        <v>378</v>
      </c>
      <c r="G29" s="2" t="s">
        <v>149</v>
      </c>
      <c r="H29" s="2" t="s">
        <v>625</v>
      </c>
      <c r="I29" s="21" t="s">
        <v>34</v>
      </c>
      <c r="M29" s="2" t="s">
        <v>663</v>
      </c>
      <c r="N29" s="5">
        <v>203</v>
      </c>
      <c r="O29" s="5" t="s">
        <v>664</v>
      </c>
      <c r="P29" s="10">
        <v>0.122</v>
      </c>
      <c r="Q29" s="5" t="s">
        <v>352</v>
      </c>
      <c r="T29" s="2" t="s">
        <v>49</v>
      </c>
      <c r="U29" s="5">
        <v>0</v>
      </c>
      <c r="V29" s="5">
        <v>0</v>
      </c>
      <c r="X29" s="11" t="s">
        <v>901</v>
      </c>
      <c r="Y29" s="5">
        <v>556</v>
      </c>
      <c r="Z29" s="5">
        <v>1</v>
      </c>
      <c r="AB29" s="11" t="s">
        <v>878</v>
      </c>
      <c r="AC29" s="4">
        <v>38769</v>
      </c>
      <c r="AD29" s="5">
        <v>62.7</v>
      </c>
    </row>
    <row r="30" spans="1:30" ht="31.2" x14ac:dyDescent="0.3">
      <c r="A30" s="36" t="s">
        <v>663</v>
      </c>
      <c r="B30">
        <v>227</v>
      </c>
      <c r="C30" t="s">
        <v>331</v>
      </c>
      <c r="D30" s="28">
        <v>0.13900000000000001</v>
      </c>
      <c r="E30" t="s">
        <v>426</v>
      </c>
      <c r="G30" s="2" t="s">
        <v>867</v>
      </c>
      <c r="H30" s="5"/>
      <c r="I30" s="5"/>
      <c r="M30" s="2" t="s">
        <v>665</v>
      </c>
      <c r="N30" s="5">
        <v>287</v>
      </c>
      <c r="O30" s="5" t="s">
        <v>166</v>
      </c>
      <c r="P30" s="10">
        <v>0.17299999999999999</v>
      </c>
      <c r="Q30" s="5" t="s">
        <v>352</v>
      </c>
      <c r="T30" s="2" t="s">
        <v>900</v>
      </c>
      <c r="U30" s="5">
        <v>0</v>
      </c>
      <c r="V30" s="5">
        <v>0</v>
      </c>
      <c r="X30" s="11" t="s">
        <v>902</v>
      </c>
      <c r="Y30" s="5"/>
      <c r="Z30" s="5"/>
      <c r="AB30" s="11" t="s">
        <v>879</v>
      </c>
      <c r="AC30" s="5">
        <v>178</v>
      </c>
      <c r="AD30" s="5">
        <v>0.3</v>
      </c>
    </row>
    <row r="31" spans="1:30" ht="31.2" x14ac:dyDescent="0.3">
      <c r="A31" s="36" t="s">
        <v>665</v>
      </c>
      <c r="B31">
        <v>430</v>
      </c>
      <c r="C31" t="s">
        <v>1421</v>
      </c>
      <c r="D31" s="28">
        <v>0.26400000000000001</v>
      </c>
      <c r="E31" t="s">
        <v>460</v>
      </c>
      <c r="G31" s="2" t="s">
        <v>103</v>
      </c>
      <c r="H31" s="4">
        <v>1653</v>
      </c>
      <c r="I31" s="5">
        <v>100</v>
      </c>
      <c r="M31" s="2" t="s">
        <v>666</v>
      </c>
      <c r="N31" s="5">
        <v>415</v>
      </c>
      <c r="O31" s="5" t="s">
        <v>667</v>
      </c>
      <c r="P31" s="10">
        <v>0.25</v>
      </c>
      <c r="Q31" s="5" t="s">
        <v>571</v>
      </c>
      <c r="T31" s="2" t="s">
        <v>901</v>
      </c>
      <c r="U31" s="5">
        <v>12</v>
      </c>
      <c r="V31" s="5">
        <v>0.8</v>
      </c>
      <c r="X31" s="11" t="s">
        <v>104</v>
      </c>
      <c r="Y31" s="4">
        <v>56452</v>
      </c>
      <c r="Z31" s="5">
        <v>100</v>
      </c>
      <c r="AB31" s="11" t="s">
        <v>880</v>
      </c>
      <c r="AC31" s="5">
        <v>75</v>
      </c>
      <c r="AD31" s="5">
        <v>0.1</v>
      </c>
    </row>
    <row r="32" spans="1:30" ht="46.8" x14ac:dyDescent="0.3">
      <c r="A32" s="36" t="s">
        <v>666</v>
      </c>
      <c r="B32">
        <v>356</v>
      </c>
      <c r="C32" t="s">
        <v>1472</v>
      </c>
      <c r="D32" s="28">
        <v>0.218</v>
      </c>
      <c r="E32" t="s">
        <v>434</v>
      </c>
      <c r="G32" s="2" t="s">
        <v>104</v>
      </c>
      <c r="H32" s="4">
        <v>1586</v>
      </c>
      <c r="I32" s="5">
        <v>95.9</v>
      </c>
      <c r="M32" s="2" t="s">
        <v>668</v>
      </c>
      <c r="N32" s="5">
        <v>123</v>
      </c>
      <c r="O32" s="5" t="s">
        <v>186</v>
      </c>
      <c r="P32" s="10">
        <v>7.3999999999999996E-2</v>
      </c>
      <c r="Q32" s="5" t="s">
        <v>348</v>
      </c>
      <c r="T32" s="2" t="s">
        <v>902</v>
      </c>
      <c r="U32" s="5"/>
      <c r="V32" s="5"/>
      <c r="X32" s="11" t="s">
        <v>62</v>
      </c>
      <c r="Y32" s="5">
        <v>446</v>
      </c>
      <c r="Z32" s="5">
        <v>0.8</v>
      </c>
      <c r="AB32" s="11" t="s">
        <v>881</v>
      </c>
      <c r="AC32" s="5">
        <v>596</v>
      </c>
      <c r="AD32" s="5">
        <v>1</v>
      </c>
    </row>
    <row r="33" spans="1:30" ht="46.8" x14ac:dyDescent="0.3">
      <c r="A33" s="36" t="s">
        <v>668</v>
      </c>
      <c r="B33">
        <v>128</v>
      </c>
      <c r="C33" t="s">
        <v>238</v>
      </c>
      <c r="D33" s="28">
        <v>7.9000000000000001E-2</v>
      </c>
      <c r="E33" t="s">
        <v>423</v>
      </c>
      <c r="G33" s="2" t="s">
        <v>105</v>
      </c>
      <c r="H33" s="5">
        <v>67</v>
      </c>
      <c r="I33" s="5">
        <v>4.0999999999999996</v>
      </c>
      <c r="M33" s="2" t="s">
        <v>669</v>
      </c>
      <c r="N33" s="5">
        <v>45</v>
      </c>
      <c r="O33" s="5" t="s">
        <v>213</v>
      </c>
      <c r="P33" s="10">
        <v>2.7E-2</v>
      </c>
      <c r="Q33" s="5" t="s">
        <v>585</v>
      </c>
      <c r="T33" s="2" t="s">
        <v>104</v>
      </c>
      <c r="U33" s="4">
        <v>1504</v>
      </c>
      <c r="V33" s="5">
        <v>100</v>
      </c>
      <c r="X33" s="11" t="s">
        <v>67</v>
      </c>
      <c r="Y33" s="4">
        <v>56006</v>
      </c>
      <c r="Z33" s="5">
        <v>99.2</v>
      </c>
      <c r="AB33" s="11" t="s">
        <v>882</v>
      </c>
      <c r="AC33" s="5">
        <v>3</v>
      </c>
      <c r="AD33" s="5">
        <v>0</v>
      </c>
    </row>
    <row r="34" spans="1:30" ht="31.2" x14ac:dyDescent="0.3">
      <c r="A34" s="36" t="s">
        <v>669</v>
      </c>
      <c r="B34">
        <v>17</v>
      </c>
      <c r="C34" t="s">
        <v>194</v>
      </c>
      <c r="D34" s="28">
        <v>0.01</v>
      </c>
      <c r="E34" t="s">
        <v>490</v>
      </c>
      <c r="G34" s="2"/>
      <c r="H34" s="5"/>
      <c r="I34" s="5"/>
      <c r="M34" s="2" t="s">
        <v>670</v>
      </c>
      <c r="N34" s="5">
        <v>12</v>
      </c>
      <c r="O34" s="5" t="s">
        <v>671</v>
      </c>
      <c r="P34" s="10">
        <v>7.0000000000000001E-3</v>
      </c>
      <c r="Q34" s="5" t="s">
        <v>361</v>
      </c>
      <c r="T34" s="2" t="s">
        <v>62</v>
      </c>
      <c r="U34" s="5">
        <v>12</v>
      </c>
      <c r="V34" s="5">
        <v>0.8</v>
      </c>
      <c r="X34" s="11" t="s">
        <v>70</v>
      </c>
      <c r="Y34" s="4">
        <v>53977</v>
      </c>
      <c r="Z34" s="5">
        <v>95.6</v>
      </c>
      <c r="AB34" s="11" t="s">
        <v>883</v>
      </c>
      <c r="AC34" s="5">
        <v>18</v>
      </c>
      <c r="AD34" s="5">
        <v>0</v>
      </c>
    </row>
    <row r="35" spans="1:30" x14ac:dyDescent="0.3">
      <c r="A35" s="36" t="s">
        <v>670</v>
      </c>
      <c r="B35">
        <v>8</v>
      </c>
      <c r="C35" t="s">
        <v>1362</v>
      </c>
      <c r="D35" s="28">
        <v>5.0000000000000001E-3</v>
      </c>
      <c r="E35" t="s">
        <v>364</v>
      </c>
      <c r="G35" s="2" t="s">
        <v>868</v>
      </c>
      <c r="H35" s="5"/>
      <c r="I35" s="5"/>
      <c r="M35" s="2" t="s">
        <v>672</v>
      </c>
      <c r="N35" s="5">
        <v>337</v>
      </c>
      <c r="O35" s="5" t="s">
        <v>673</v>
      </c>
      <c r="P35" s="10">
        <v>0.20300000000000001</v>
      </c>
      <c r="Q35" s="5" t="s">
        <v>357</v>
      </c>
      <c r="T35" s="2" t="s">
        <v>67</v>
      </c>
      <c r="U35" s="4">
        <v>1492</v>
      </c>
      <c r="V35" s="5">
        <v>99.2</v>
      </c>
      <c r="X35" s="11" t="s">
        <v>903</v>
      </c>
      <c r="Y35" s="5"/>
      <c r="Z35" s="5"/>
      <c r="AB35" s="11" t="s">
        <v>884</v>
      </c>
      <c r="AC35" s="5">
        <v>315</v>
      </c>
      <c r="AD35" s="5">
        <v>0.5</v>
      </c>
    </row>
    <row r="36" spans="1:30" x14ac:dyDescent="0.3">
      <c r="A36" s="36" t="s">
        <v>672</v>
      </c>
      <c r="B36">
        <v>234</v>
      </c>
      <c r="C36" t="s">
        <v>997</v>
      </c>
      <c r="D36" s="28">
        <v>0.14399999999999999</v>
      </c>
      <c r="E36" t="s">
        <v>389</v>
      </c>
      <c r="G36" s="2" t="s">
        <v>104</v>
      </c>
      <c r="H36" s="4">
        <v>1586</v>
      </c>
      <c r="I36" s="5">
        <v>100</v>
      </c>
      <c r="M36" s="2"/>
      <c r="N36" s="5"/>
      <c r="O36" s="5"/>
      <c r="P36" s="5"/>
      <c r="Q36" s="5"/>
      <c r="T36" s="2" t="s">
        <v>70</v>
      </c>
      <c r="U36" s="4">
        <v>1476</v>
      </c>
      <c r="V36" s="5">
        <v>98.1</v>
      </c>
      <c r="X36" s="11" t="s">
        <v>104</v>
      </c>
      <c r="Y36" s="4">
        <v>56452</v>
      </c>
      <c r="Z36" s="5">
        <v>100</v>
      </c>
      <c r="AB36" s="11" t="s">
        <v>885</v>
      </c>
      <c r="AC36" s="5">
        <v>356</v>
      </c>
      <c r="AD36" s="5">
        <v>0.6</v>
      </c>
    </row>
    <row r="37" spans="1:30" x14ac:dyDescent="0.3">
      <c r="G37" s="2" t="s">
        <v>869</v>
      </c>
      <c r="H37" s="4">
        <v>1298</v>
      </c>
      <c r="I37" s="5">
        <v>81.8</v>
      </c>
      <c r="M37" s="2" t="s">
        <v>674</v>
      </c>
      <c r="N37" s="5"/>
      <c r="O37" s="5"/>
      <c r="P37" s="5"/>
      <c r="Q37" s="5"/>
      <c r="T37" s="2" t="s">
        <v>903</v>
      </c>
      <c r="U37" s="5"/>
      <c r="V37" s="5"/>
      <c r="X37" s="11" t="s">
        <v>892</v>
      </c>
      <c r="Y37" s="4">
        <v>4027</v>
      </c>
      <c r="Z37" s="5">
        <v>7.1</v>
      </c>
      <c r="AB37" s="11" t="s">
        <v>878</v>
      </c>
      <c r="AC37" s="5">
        <v>289</v>
      </c>
      <c r="AD37" s="5">
        <v>0.5</v>
      </c>
    </row>
    <row r="38" spans="1:30" ht="31.2" x14ac:dyDescent="0.3">
      <c r="A38" s="36" t="s">
        <v>674</v>
      </c>
      <c r="G38" s="2" t="s">
        <v>870</v>
      </c>
      <c r="H38" s="5">
        <v>948</v>
      </c>
      <c r="I38" s="5">
        <v>59.8</v>
      </c>
      <c r="M38" s="2" t="s">
        <v>103</v>
      </c>
      <c r="N38" s="4">
        <v>1660</v>
      </c>
      <c r="O38" s="5" t="s">
        <v>205</v>
      </c>
      <c r="P38" s="4">
        <v>1660</v>
      </c>
      <c r="Q38" s="5" t="s">
        <v>216</v>
      </c>
      <c r="T38" s="2" t="s">
        <v>104</v>
      </c>
      <c r="U38" s="4">
        <v>1504</v>
      </c>
      <c r="V38" s="5">
        <v>100</v>
      </c>
      <c r="X38" s="11" t="s">
        <v>584</v>
      </c>
      <c r="Y38" s="4">
        <v>10562</v>
      </c>
      <c r="Z38" s="5">
        <v>18.7</v>
      </c>
      <c r="AB38" s="11" t="s">
        <v>879</v>
      </c>
      <c r="AC38" s="5">
        <v>6</v>
      </c>
      <c r="AD38" s="5">
        <v>0</v>
      </c>
    </row>
    <row r="39" spans="1:30" ht="31.2" x14ac:dyDescent="0.3">
      <c r="A39" s="36" t="s">
        <v>103</v>
      </c>
      <c r="B39" s="3">
        <v>1630</v>
      </c>
      <c r="C39" t="s">
        <v>673</v>
      </c>
      <c r="D39" s="3">
        <v>1630</v>
      </c>
      <c r="E39" t="s">
        <v>216</v>
      </c>
      <c r="G39" s="2" t="s">
        <v>871</v>
      </c>
      <c r="H39" s="5">
        <v>350</v>
      </c>
      <c r="I39" s="5">
        <v>22.1</v>
      </c>
      <c r="M39" s="2" t="s">
        <v>675</v>
      </c>
      <c r="N39" s="5">
        <v>9</v>
      </c>
      <c r="O39" s="5" t="s">
        <v>676</v>
      </c>
      <c r="P39" s="10">
        <v>5.0000000000000001E-3</v>
      </c>
      <c r="Q39" s="5" t="s">
        <v>373</v>
      </c>
      <c r="T39" s="2" t="s">
        <v>892</v>
      </c>
      <c r="U39" s="5">
        <v>43</v>
      </c>
      <c r="V39" s="5">
        <v>2.9</v>
      </c>
      <c r="X39" s="11" t="s">
        <v>623</v>
      </c>
      <c r="Y39" s="4">
        <v>14234</v>
      </c>
      <c r="Z39" s="5">
        <v>25.2</v>
      </c>
      <c r="AB39" s="11" t="s">
        <v>880</v>
      </c>
      <c r="AC39" s="5">
        <v>4</v>
      </c>
      <c r="AD39" s="5">
        <v>0</v>
      </c>
    </row>
    <row r="40" spans="1:30" x14ac:dyDescent="0.3">
      <c r="A40" s="36" t="s">
        <v>675</v>
      </c>
      <c r="B40">
        <v>19</v>
      </c>
      <c r="C40" t="s">
        <v>913</v>
      </c>
      <c r="D40" s="28">
        <v>1.2E-2</v>
      </c>
      <c r="E40" t="s">
        <v>697</v>
      </c>
      <c r="G40" s="2" t="s">
        <v>872</v>
      </c>
      <c r="H40" s="5">
        <v>288</v>
      </c>
      <c r="I40" s="5">
        <v>18.2</v>
      </c>
      <c r="M40" s="2" t="s">
        <v>677</v>
      </c>
      <c r="N40" s="5">
        <v>24</v>
      </c>
      <c r="O40" s="5" t="s">
        <v>214</v>
      </c>
      <c r="P40" s="10">
        <v>1.4E-2</v>
      </c>
      <c r="Q40" s="5" t="s">
        <v>447</v>
      </c>
      <c r="T40" s="2" t="s">
        <v>584</v>
      </c>
      <c r="U40" s="5">
        <v>227</v>
      </c>
      <c r="V40" s="5">
        <v>15.1</v>
      </c>
      <c r="X40" s="11" t="s">
        <v>893</v>
      </c>
      <c r="Y40" s="4">
        <v>12070</v>
      </c>
      <c r="Z40" s="5">
        <v>21.4</v>
      </c>
      <c r="AB40" s="11" t="s">
        <v>881</v>
      </c>
      <c r="AC40" s="5">
        <v>1</v>
      </c>
      <c r="AD40" s="5">
        <v>0</v>
      </c>
    </row>
    <row r="41" spans="1:30" ht="46.8" x14ac:dyDescent="0.3">
      <c r="A41" s="36" t="s">
        <v>677</v>
      </c>
      <c r="B41">
        <v>43</v>
      </c>
      <c r="C41" t="s">
        <v>557</v>
      </c>
      <c r="D41" s="28">
        <v>2.5999999999999999E-2</v>
      </c>
      <c r="E41" t="s">
        <v>407</v>
      </c>
      <c r="G41" s="2"/>
      <c r="H41" s="5"/>
      <c r="I41" s="5"/>
      <c r="M41" s="2" t="s">
        <v>678</v>
      </c>
      <c r="N41" s="5">
        <v>57</v>
      </c>
      <c r="O41" s="5" t="s">
        <v>522</v>
      </c>
      <c r="P41" s="10">
        <v>3.4000000000000002E-2</v>
      </c>
      <c r="Q41" s="5" t="s">
        <v>443</v>
      </c>
      <c r="T41" s="2" t="s">
        <v>623</v>
      </c>
      <c r="U41" s="5">
        <v>483</v>
      </c>
      <c r="V41" s="5">
        <v>32.1</v>
      </c>
      <c r="X41" s="11" t="s">
        <v>894</v>
      </c>
      <c r="Y41" s="4">
        <v>6801</v>
      </c>
      <c r="Z41" s="5">
        <v>12</v>
      </c>
      <c r="AB41" s="11" t="s">
        <v>882</v>
      </c>
      <c r="AC41" s="5">
        <v>1</v>
      </c>
      <c r="AD41" s="5">
        <v>0</v>
      </c>
    </row>
    <row r="42" spans="1:30" ht="31.2" x14ac:dyDescent="0.3">
      <c r="A42" s="36" t="s">
        <v>678</v>
      </c>
      <c r="B42">
        <v>82</v>
      </c>
      <c r="C42" t="s">
        <v>235</v>
      </c>
      <c r="D42" s="28">
        <v>0.05</v>
      </c>
      <c r="E42" t="s">
        <v>445</v>
      </c>
      <c r="G42" s="2" t="s">
        <v>873</v>
      </c>
      <c r="H42" s="5"/>
      <c r="I42" s="5"/>
      <c r="M42" s="2" t="s">
        <v>679</v>
      </c>
      <c r="N42" s="5">
        <v>253</v>
      </c>
      <c r="O42" s="5" t="s">
        <v>570</v>
      </c>
      <c r="P42" s="10">
        <v>0.152</v>
      </c>
      <c r="Q42" s="5" t="s">
        <v>384</v>
      </c>
      <c r="T42" s="2" t="s">
        <v>893</v>
      </c>
      <c r="U42" s="5">
        <v>401</v>
      </c>
      <c r="V42" s="5">
        <v>26.7</v>
      </c>
      <c r="X42" s="11" t="s">
        <v>30</v>
      </c>
      <c r="Y42" s="4">
        <v>8758</v>
      </c>
      <c r="Z42" s="5">
        <v>15.5</v>
      </c>
      <c r="AB42" s="11" t="s">
        <v>883</v>
      </c>
      <c r="AC42" s="5">
        <v>35</v>
      </c>
      <c r="AD42" s="5">
        <v>0.1</v>
      </c>
    </row>
    <row r="43" spans="1:30" x14ac:dyDescent="0.3">
      <c r="A43" s="36" t="s">
        <v>679</v>
      </c>
      <c r="B43">
        <v>200</v>
      </c>
      <c r="C43" t="s">
        <v>164</v>
      </c>
      <c r="D43" s="28">
        <v>0.123</v>
      </c>
      <c r="E43" t="s">
        <v>426</v>
      </c>
      <c r="G43" s="2" t="s">
        <v>105</v>
      </c>
      <c r="H43" s="5">
        <v>67</v>
      </c>
      <c r="I43" s="5">
        <v>100</v>
      </c>
      <c r="M43" s="2" t="s">
        <v>680</v>
      </c>
      <c r="N43" s="5">
        <v>290</v>
      </c>
      <c r="O43" s="5" t="s">
        <v>681</v>
      </c>
      <c r="P43" s="10">
        <v>0.17499999999999999</v>
      </c>
      <c r="Q43" s="5" t="s">
        <v>391</v>
      </c>
      <c r="T43" s="2" t="s">
        <v>894</v>
      </c>
      <c r="U43" s="5">
        <v>178</v>
      </c>
      <c r="V43" s="5">
        <v>11.8</v>
      </c>
      <c r="X43" s="11" t="s">
        <v>895</v>
      </c>
      <c r="Y43" s="4">
        <v>4704</v>
      </c>
      <c r="Z43" s="5">
        <v>8.3000000000000007</v>
      </c>
      <c r="AB43" s="11" t="s">
        <v>884</v>
      </c>
      <c r="AC43" s="5">
        <v>20</v>
      </c>
      <c r="AD43" s="5">
        <v>0</v>
      </c>
    </row>
    <row r="44" spans="1:30" x14ac:dyDescent="0.3">
      <c r="A44" s="36" t="s">
        <v>680</v>
      </c>
      <c r="B44">
        <v>277</v>
      </c>
      <c r="C44" t="s">
        <v>673</v>
      </c>
      <c r="D44" s="28">
        <v>0.17</v>
      </c>
      <c r="E44" t="s">
        <v>441</v>
      </c>
      <c r="G44" s="2" t="s">
        <v>106</v>
      </c>
      <c r="H44" s="5">
        <v>18</v>
      </c>
      <c r="I44" s="5">
        <v>26.9</v>
      </c>
      <c r="M44" s="2" t="s">
        <v>682</v>
      </c>
      <c r="N44" s="5">
        <v>270</v>
      </c>
      <c r="O44" s="5" t="s">
        <v>196</v>
      </c>
      <c r="P44" s="10">
        <v>0.16300000000000001</v>
      </c>
      <c r="Q44" s="5" t="s">
        <v>426</v>
      </c>
      <c r="T44" s="2" t="s">
        <v>30</v>
      </c>
      <c r="U44" s="5">
        <v>172</v>
      </c>
      <c r="V44" s="5">
        <v>11.4</v>
      </c>
      <c r="X44" s="11" t="s">
        <v>896</v>
      </c>
      <c r="Y44" s="4">
        <v>3031</v>
      </c>
      <c r="Z44" s="5">
        <v>5.4</v>
      </c>
      <c r="AB44" s="11" t="s">
        <v>118</v>
      </c>
      <c r="AC44" s="4">
        <v>21517</v>
      </c>
      <c r="AD44" s="5">
        <v>34.799999999999997</v>
      </c>
    </row>
    <row r="45" spans="1:30" ht="31.2" x14ac:dyDescent="0.3">
      <c r="A45" s="36" t="s">
        <v>682</v>
      </c>
      <c r="B45">
        <v>242</v>
      </c>
      <c r="C45" t="s">
        <v>664</v>
      </c>
      <c r="D45" s="28">
        <v>0.14799999999999999</v>
      </c>
      <c r="E45" t="s">
        <v>158</v>
      </c>
      <c r="G45" s="2" t="s">
        <v>107</v>
      </c>
      <c r="H45" s="5">
        <v>1</v>
      </c>
      <c r="I45" s="5">
        <v>1.5</v>
      </c>
      <c r="M45" s="2" t="s">
        <v>683</v>
      </c>
      <c r="N45" s="5">
        <v>218</v>
      </c>
      <c r="O45" s="5" t="s">
        <v>567</v>
      </c>
      <c r="P45" s="10">
        <v>0.13100000000000001</v>
      </c>
      <c r="Q45" s="5" t="s">
        <v>383</v>
      </c>
      <c r="T45" s="2" t="s">
        <v>895</v>
      </c>
      <c r="U45" s="5">
        <v>110</v>
      </c>
      <c r="V45" s="5">
        <v>7.3</v>
      </c>
      <c r="X45" s="11" t="s">
        <v>22</v>
      </c>
      <c r="Y45" s="4">
        <v>1023</v>
      </c>
      <c r="Z45" s="5">
        <v>1.8</v>
      </c>
      <c r="AB45" s="11" t="s">
        <v>877</v>
      </c>
      <c r="AC45" s="4">
        <v>21031</v>
      </c>
      <c r="AD45" s="5">
        <v>34</v>
      </c>
    </row>
    <row r="46" spans="1:30" x14ac:dyDescent="0.3">
      <c r="A46" s="36" t="s">
        <v>683</v>
      </c>
      <c r="B46">
        <v>199</v>
      </c>
      <c r="C46" t="s">
        <v>291</v>
      </c>
      <c r="D46" s="28">
        <v>0.122</v>
      </c>
      <c r="E46" t="s">
        <v>377</v>
      </c>
      <c r="G46" s="2" t="s">
        <v>108</v>
      </c>
      <c r="H46" s="5">
        <v>9</v>
      </c>
      <c r="I46" s="5">
        <v>13.4</v>
      </c>
      <c r="M46" s="2" t="s">
        <v>684</v>
      </c>
      <c r="N46" s="5">
        <v>329</v>
      </c>
      <c r="O46" s="5" t="s">
        <v>205</v>
      </c>
      <c r="P46" s="10">
        <v>0.19800000000000001</v>
      </c>
      <c r="Q46" s="5" t="s">
        <v>389</v>
      </c>
      <c r="T46" s="2" t="s">
        <v>896</v>
      </c>
      <c r="U46" s="5">
        <v>53</v>
      </c>
      <c r="V46" s="5">
        <v>3.5</v>
      </c>
      <c r="AB46" s="11" t="s">
        <v>878</v>
      </c>
      <c r="AC46" s="4">
        <v>19212</v>
      </c>
      <c r="AD46" s="5">
        <v>31.1</v>
      </c>
    </row>
    <row r="47" spans="1:30" ht="31.2" x14ac:dyDescent="0.3">
      <c r="A47" s="36" t="s">
        <v>684</v>
      </c>
      <c r="B47">
        <v>252</v>
      </c>
      <c r="C47" t="s">
        <v>276</v>
      </c>
      <c r="D47" s="28">
        <v>0.155</v>
      </c>
      <c r="E47" t="s">
        <v>851</v>
      </c>
      <c r="G47" s="2" t="s">
        <v>109</v>
      </c>
      <c r="H47" s="5">
        <v>2</v>
      </c>
      <c r="I47" s="5">
        <v>3</v>
      </c>
      <c r="M47" s="2" t="s">
        <v>685</v>
      </c>
      <c r="N47" s="5">
        <v>210</v>
      </c>
      <c r="O47" s="5" t="s">
        <v>198</v>
      </c>
      <c r="P47" s="10">
        <v>0.127</v>
      </c>
      <c r="Q47" s="5" t="s">
        <v>158</v>
      </c>
      <c r="T47" s="2" t="s">
        <v>22</v>
      </c>
      <c r="U47" s="5">
        <v>9</v>
      </c>
      <c r="V47" s="5">
        <v>0.6</v>
      </c>
      <c r="AB47" s="11" t="s">
        <v>879</v>
      </c>
      <c r="AC47" s="5">
        <v>672</v>
      </c>
      <c r="AD47" s="5">
        <v>1.1000000000000001</v>
      </c>
    </row>
    <row r="48" spans="1:30" ht="31.2" x14ac:dyDescent="0.3">
      <c r="A48" s="36" t="s">
        <v>685</v>
      </c>
      <c r="B48">
        <v>316</v>
      </c>
      <c r="C48" t="s">
        <v>285</v>
      </c>
      <c r="D48" s="28">
        <v>0.19400000000000001</v>
      </c>
      <c r="E48" t="s">
        <v>359</v>
      </c>
      <c r="G48" s="2" t="s">
        <v>110</v>
      </c>
      <c r="H48" s="5">
        <v>22</v>
      </c>
      <c r="I48" s="5">
        <v>32.799999999999997</v>
      </c>
      <c r="M48" s="2" t="s">
        <v>686</v>
      </c>
      <c r="N48" s="5">
        <v>6.2</v>
      </c>
      <c r="O48" s="5" t="s">
        <v>687</v>
      </c>
      <c r="P48" s="5" t="s">
        <v>216</v>
      </c>
      <c r="Q48" s="5" t="s">
        <v>216</v>
      </c>
      <c r="AB48" s="11" t="s">
        <v>880</v>
      </c>
      <c r="AC48" s="5">
        <v>95</v>
      </c>
      <c r="AD48" s="5">
        <v>0.2</v>
      </c>
    </row>
    <row r="49" spans="1:30" x14ac:dyDescent="0.3">
      <c r="A49" s="36" t="s">
        <v>686</v>
      </c>
      <c r="B49">
        <v>6.3</v>
      </c>
      <c r="C49" t="s">
        <v>918</v>
      </c>
      <c r="D49" t="s">
        <v>216</v>
      </c>
      <c r="E49" t="s">
        <v>216</v>
      </c>
      <c r="G49" s="2" t="s">
        <v>874</v>
      </c>
      <c r="H49" s="5">
        <v>0</v>
      </c>
      <c r="I49" s="5">
        <v>0</v>
      </c>
      <c r="M49" s="2"/>
      <c r="N49" s="5"/>
      <c r="O49" s="5"/>
      <c r="P49" s="5"/>
      <c r="Q49" s="5"/>
      <c r="AB49" s="11" t="s">
        <v>881</v>
      </c>
      <c r="AC49" s="5">
        <v>624</v>
      </c>
      <c r="AD49" s="5">
        <v>1</v>
      </c>
    </row>
    <row r="50" spans="1:30" ht="46.8" x14ac:dyDescent="0.3">
      <c r="G50" s="2" t="s">
        <v>875</v>
      </c>
      <c r="H50" s="5">
        <v>15</v>
      </c>
      <c r="I50" s="5">
        <v>22.4</v>
      </c>
      <c r="M50" s="2" t="s">
        <v>688</v>
      </c>
      <c r="N50" s="5"/>
      <c r="O50" s="5"/>
      <c r="P50" s="5"/>
      <c r="Q50" s="5"/>
      <c r="AB50" s="11" t="s">
        <v>882</v>
      </c>
      <c r="AC50" s="5">
        <v>9</v>
      </c>
      <c r="AD50" s="5">
        <v>0</v>
      </c>
    </row>
    <row r="51" spans="1:30" ht="31.2" x14ac:dyDescent="0.3">
      <c r="A51" s="36" t="s">
        <v>688</v>
      </c>
      <c r="G51" s="2"/>
      <c r="H51" s="5"/>
      <c r="I51" s="5"/>
      <c r="M51" s="2" t="s">
        <v>103</v>
      </c>
      <c r="N51" s="4">
        <v>1660</v>
      </c>
      <c r="O51" s="5" t="s">
        <v>205</v>
      </c>
      <c r="P51" s="4">
        <v>1660</v>
      </c>
      <c r="Q51" s="5" t="s">
        <v>216</v>
      </c>
      <c r="AB51" s="11" t="s">
        <v>883</v>
      </c>
      <c r="AC51" s="5">
        <v>25</v>
      </c>
      <c r="AD51" s="5">
        <v>0</v>
      </c>
    </row>
    <row r="52" spans="1:30" ht="62.4" x14ac:dyDescent="0.3">
      <c r="A52" s="36" t="s">
        <v>103</v>
      </c>
      <c r="B52" s="3">
        <v>1630</v>
      </c>
      <c r="C52" t="s">
        <v>673</v>
      </c>
      <c r="D52" s="3">
        <v>1630</v>
      </c>
      <c r="E52" t="s">
        <v>216</v>
      </c>
      <c r="G52" s="2" t="s">
        <v>876</v>
      </c>
      <c r="H52" s="5"/>
      <c r="I52" s="5"/>
      <c r="M52" s="2" t="s">
        <v>689</v>
      </c>
      <c r="N52" s="5">
        <v>9</v>
      </c>
      <c r="O52" s="5" t="s">
        <v>676</v>
      </c>
      <c r="P52" s="10">
        <v>5.0000000000000001E-3</v>
      </c>
      <c r="Q52" s="5" t="s">
        <v>373</v>
      </c>
      <c r="T52" s="52" t="s">
        <v>149</v>
      </c>
      <c r="U52" s="52" t="s">
        <v>150</v>
      </c>
      <c r="V52" s="52"/>
      <c r="AB52" s="11" t="s">
        <v>884</v>
      </c>
      <c r="AC52" s="5">
        <v>394</v>
      </c>
      <c r="AD52" s="5">
        <v>0.6</v>
      </c>
    </row>
    <row r="53" spans="1:30" x14ac:dyDescent="0.3">
      <c r="A53" s="36" t="s">
        <v>689</v>
      </c>
      <c r="B53">
        <v>19</v>
      </c>
      <c r="C53" t="s">
        <v>913</v>
      </c>
      <c r="D53" s="28">
        <v>1.2E-2</v>
      </c>
      <c r="E53" t="s">
        <v>697</v>
      </c>
      <c r="G53" s="2" t="s">
        <v>104</v>
      </c>
      <c r="H53" s="4">
        <v>1586</v>
      </c>
      <c r="I53" s="5">
        <v>100</v>
      </c>
      <c r="M53" s="2" t="s">
        <v>690</v>
      </c>
      <c r="N53" s="5">
        <v>70</v>
      </c>
      <c r="O53" s="5" t="s">
        <v>227</v>
      </c>
      <c r="P53" s="10">
        <v>4.2000000000000003E-2</v>
      </c>
      <c r="Q53" s="5" t="s">
        <v>415</v>
      </c>
      <c r="T53" s="52"/>
      <c r="U53" s="2" t="s">
        <v>625</v>
      </c>
      <c r="V53" s="2" t="s">
        <v>34</v>
      </c>
      <c r="AB53" s="11" t="s">
        <v>885</v>
      </c>
      <c r="AC53" s="5">
        <v>486</v>
      </c>
      <c r="AD53" s="5">
        <v>0.8</v>
      </c>
    </row>
    <row r="54" spans="1:30" x14ac:dyDescent="0.3">
      <c r="A54" s="36" t="s">
        <v>690</v>
      </c>
      <c r="B54">
        <v>84</v>
      </c>
      <c r="C54" t="s">
        <v>650</v>
      </c>
      <c r="D54" s="28">
        <v>5.1999999999999998E-2</v>
      </c>
      <c r="E54" t="s">
        <v>411</v>
      </c>
      <c r="G54" s="2" t="s">
        <v>115</v>
      </c>
      <c r="H54" s="4">
        <v>1298</v>
      </c>
      <c r="I54" s="5">
        <v>81.8</v>
      </c>
      <c r="M54" s="2" t="s">
        <v>691</v>
      </c>
      <c r="N54" s="5">
        <v>445</v>
      </c>
      <c r="O54" s="5" t="s">
        <v>692</v>
      </c>
      <c r="P54" s="10">
        <v>0.26800000000000002</v>
      </c>
      <c r="Q54" s="5" t="s">
        <v>434</v>
      </c>
      <c r="T54" s="2" t="s">
        <v>868</v>
      </c>
      <c r="U54" s="5"/>
      <c r="V54" s="5"/>
      <c r="AB54" s="11" t="s">
        <v>878</v>
      </c>
      <c r="AC54" s="5">
        <v>296</v>
      </c>
      <c r="AD54" s="5">
        <v>0.5</v>
      </c>
    </row>
    <row r="55" spans="1:30" ht="31.2" x14ac:dyDescent="0.3">
      <c r="A55" s="36" t="s">
        <v>691</v>
      </c>
      <c r="B55">
        <v>338</v>
      </c>
      <c r="C55" t="s">
        <v>181</v>
      </c>
      <c r="D55" s="28">
        <v>0.20699999999999999</v>
      </c>
      <c r="E55" t="s">
        <v>825</v>
      </c>
      <c r="G55" s="2" t="s">
        <v>877</v>
      </c>
      <c r="H55" s="4">
        <v>1295</v>
      </c>
      <c r="I55" s="5">
        <v>81.7</v>
      </c>
      <c r="M55" s="2" t="s">
        <v>693</v>
      </c>
      <c r="N55" s="5">
        <v>772</v>
      </c>
      <c r="O55" s="5" t="s">
        <v>487</v>
      </c>
      <c r="P55" s="10">
        <v>0.46500000000000002</v>
      </c>
      <c r="Q55" s="5" t="s">
        <v>390</v>
      </c>
      <c r="T55" s="2" t="s">
        <v>104</v>
      </c>
      <c r="U55" s="4">
        <v>1504</v>
      </c>
      <c r="V55" s="5">
        <v>100</v>
      </c>
      <c r="AB55" s="11" t="s">
        <v>879</v>
      </c>
      <c r="AC55" s="5">
        <v>29</v>
      </c>
      <c r="AD55" s="5">
        <v>0</v>
      </c>
    </row>
    <row r="56" spans="1:30" ht="31.2" x14ac:dyDescent="0.3">
      <c r="A56" s="36" t="s">
        <v>693</v>
      </c>
      <c r="B56">
        <v>794</v>
      </c>
      <c r="C56" t="s">
        <v>486</v>
      </c>
      <c r="D56" s="28">
        <v>0.48699999999999999</v>
      </c>
      <c r="E56" t="s">
        <v>493</v>
      </c>
      <c r="G56" s="2" t="s">
        <v>878</v>
      </c>
      <c r="H56" s="4">
        <v>1278</v>
      </c>
      <c r="I56" s="5">
        <v>80.599999999999994</v>
      </c>
      <c r="M56" s="2" t="s">
        <v>694</v>
      </c>
      <c r="N56" s="5">
        <v>337</v>
      </c>
      <c r="O56" s="5" t="s">
        <v>471</v>
      </c>
      <c r="P56" s="10">
        <v>0.20300000000000001</v>
      </c>
      <c r="Q56" s="5" t="s">
        <v>441</v>
      </c>
      <c r="T56" s="2" t="s">
        <v>115</v>
      </c>
      <c r="U56" s="4">
        <v>1209</v>
      </c>
      <c r="V56" s="5">
        <v>80.400000000000006</v>
      </c>
      <c r="AB56" s="11" t="s">
        <v>880</v>
      </c>
      <c r="AC56" s="5">
        <v>5</v>
      </c>
      <c r="AD56" s="5">
        <v>0</v>
      </c>
    </row>
    <row r="57" spans="1:30" ht="31.2" x14ac:dyDescent="0.3">
      <c r="A57" s="36" t="s">
        <v>694</v>
      </c>
      <c r="B57">
        <v>355</v>
      </c>
      <c r="C57" t="s">
        <v>1472</v>
      </c>
      <c r="D57" s="28">
        <v>0.218</v>
      </c>
      <c r="E57" t="s">
        <v>825</v>
      </c>
      <c r="G57" s="2" t="s">
        <v>879</v>
      </c>
      <c r="H57" s="5">
        <v>1</v>
      </c>
      <c r="I57" s="5">
        <v>0.1</v>
      </c>
      <c r="M57" s="2" t="s">
        <v>695</v>
      </c>
      <c r="N57" s="5">
        <v>27</v>
      </c>
      <c r="O57" s="5" t="s">
        <v>696</v>
      </c>
      <c r="P57" s="10">
        <v>1.6E-2</v>
      </c>
      <c r="Q57" s="5" t="s">
        <v>697</v>
      </c>
      <c r="T57" s="2" t="s">
        <v>118</v>
      </c>
      <c r="U57" s="5">
        <v>295</v>
      </c>
      <c r="V57" s="5">
        <v>19.600000000000001</v>
      </c>
      <c r="AB57" s="11" t="s">
        <v>881</v>
      </c>
      <c r="AC57" s="5">
        <v>7</v>
      </c>
      <c r="AD57" s="5">
        <v>0</v>
      </c>
    </row>
    <row r="58" spans="1:30" ht="46.8" x14ac:dyDescent="0.3">
      <c r="A58" s="36" t="s">
        <v>695</v>
      </c>
      <c r="B58">
        <v>40</v>
      </c>
      <c r="C58" t="s">
        <v>736</v>
      </c>
      <c r="D58" s="28">
        <v>2.5000000000000001E-2</v>
      </c>
      <c r="E58" t="s">
        <v>715</v>
      </c>
      <c r="G58" s="2" t="s">
        <v>880</v>
      </c>
      <c r="H58" s="5">
        <v>0</v>
      </c>
      <c r="I58" s="5">
        <v>0</v>
      </c>
      <c r="M58" s="2"/>
      <c r="N58" s="5"/>
      <c r="O58" s="5"/>
      <c r="P58" s="5"/>
      <c r="Q58" s="5"/>
      <c r="T58" s="2" t="s">
        <v>886</v>
      </c>
      <c r="U58" s="5"/>
      <c r="V58" s="5"/>
      <c r="AB58" s="11" t="s">
        <v>882</v>
      </c>
      <c r="AC58" s="5">
        <v>1</v>
      </c>
      <c r="AD58" s="5">
        <v>0</v>
      </c>
    </row>
    <row r="59" spans="1:30" ht="31.2" x14ac:dyDescent="0.3">
      <c r="G59" s="2" t="s">
        <v>881</v>
      </c>
      <c r="H59" s="5">
        <v>2</v>
      </c>
      <c r="I59" s="5">
        <v>0.1</v>
      </c>
      <c r="M59" s="2" t="s">
        <v>114</v>
      </c>
      <c r="N59" s="5"/>
      <c r="O59" s="5"/>
      <c r="P59" s="5"/>
      <c r="Q59" s="5"/>
      <c r="T59" s="2" t="s">
        <v>115</v>
      </c>
      <c r="U59" s="4">
        <v>1209</v>
      </c>
      <c r="V59" s="5">
        <v>100</v>
      </c>
      <c r="AB59" s="11" t="s">
        <v>883</v>
      </c>
      <c r="AC59" s="5">
        <v>102</v>
      </c>
      <c r="AD59" s="5">
        <v>0.2</v>
      </c>
    </row>
    <row r="60" spans="1:30" ht="46.8" x14ac:dyDescent="0.3">
      <c r="A60" s="36" t="s">
        <v>114</v>
      </c>
      <c r="G60" s="2" t="s">
        <v>882</v>
      </c>
      <c r="H60" s="5">
        <v>0</v>
      </c>
      <c r="I60" s="5">
        <v>0</v>
      </c>
      <c r="M60" s="2" t="s">
        <v>104</v>
      </c>
      <c r="N60" s="4">
        <v>1624</v>
      </c>
      <c r="O60" s="5" t="s">
        <v>166</v>
      </c>
      <c r="P60" s="4">
        <v>1624</v>
      </c>
      <c r="Q60" s="5" t="s">
        <v>216</v>
      </c>
      <c r="T60" s="2" t="s">
        <v>857</v>
      </c>
      <c r="U60" s="5">
        <v>159</v>
      </c>
      <c r="V60" s="5">
        <v>13.2</v>
      </c>
      <c r="AB60" s="11" t="s">
        <v>884</v>
      </c>
      <c r="AC60" s="5">
        <v>46</v>
      </c>
      <c r="AD60" s="5">
        <v>0.1</v>
      </c>
    </row>
    <row r="61" spans="1:30" ht="31.2" x14ac:dyDescent="0.3">
      <c r="A61" s="36" t="s">
        <v>104</v>
      </c>
      <c r="B61" s="3">
        <v>1562</v>
      </c>
      <c r="C61" t="s">
        <v>1424</v>
      </c>
      <c r="D61" s="3">
        <v>1562</v>
      </c>
      <c r="E61" t="s">
        <v>216</v>
      </c>
      <c r="G61" s="2" t="s">
        <v>883</v>
      </c>
      <c r="H61" s="5">
        <v>0</v>
      </c>
      <c r="I61" s="5">
        <v>0</v>
      </c>
      <c r="M61" s="2" t="s">
        <v>698</v>
      </c>
      <c r="N61" s="4">
        <v>1309</v>
      </c>
      <c r="O61" s="5" t="s">
        <v>177</v>
      </c>
      <c r="P61" s="10">
        <v>0.80600000000000005</v>
      </c>
      <c r="Q61" s="5" t="s">
        <v>395</v>
      </c>
      <c r="T61" s="2" t="s">
        <v>858</v>
      </c>
      <c r="U61" s="5">
        <v>419</v>
      </c>
      <c r="V61" s="5">
        <v>34.700000000000003</v>
      </c>
    </row>
    <row r="62" spans="1:30" ht="31.2" x14ac:dyDescent="0.3">
      <c r="A62" s="36" t="s">
        <v>698</v>
      </c>
      <c r="B62" s="3">
        <v>1245</v>
      </c>
      <c r="C62" t="s">
        <v>692</v>
      </c>
      <c r="D62" s="28">
        <v>0.79700000000000004</v>
      </c>
      <c r="E62" t="s">
        <v>825</v>
      </c>
      <c r="G62" s="2" t="s">
        <v>884</v>
      </c>
      <c r="H62" s="5">
        <v>14</v>
      </c>
      <c r="I62" s="5">
        <v>0.9</v>
      </c>
      <c r="M62" s="2" t="s">
        <v>699</v>
      </c>
      <c r="N62" s="5">
        <v>315</v>
      </c>
      <c r="O62" s="5" t="s">
        <v>700</v>
      </c>
      <c r="P62" s="10">
        <v>0.19400000000000001</v>
      </c>
      <c r="Q62" s="5" t="s">
        <v>395</v>
      </c>
      <c r="T62" s="2" t="s">
        <v>859</v>
      </c>
      <c r="U62" s="5">
        <v>235</v>
      </c>
      <c r="V62" s="5">
        <v>19.399999999999999</v>
      </c>
    </row>
    <row r="63" spans="1:30" x14ac:dyDescent="0.3">
      <c r="A63" s="36" t="s">
        <v>699</v>
      </c>
      <c r="B63">
        <v>317</v>
      </c>
      <c r="C63" t="s">
        <v>181</v>
      </c>
      <c r="D63" s="28">
        <v>0.20300000000000001</v>
      </c>
      <c r="E63" t="s">
        <v>825</v>
      </c>
      <c r="G63" s="2" t="s">
        <v>885</v>
      </c>
      <c r="H63" s="5">
        <v>3</v>
      </c>
      <c r="I63" s="5">
        <v>0.2</v>
      </c>
      <c r="M63" s="2"/>
      <c r="N63" s="5"/>
      <c r="O63" s="5"/>
      <c r="P63" s="5"/>
      <c r="Q63" s="5"/>
      <c r="T63" s="2" t="s">
        <v>887</v>
      </c>
      <c r="U63" s="5">
        <v>270</v>
      </c>
      <c r="V63" s="5">
        <v>22.3</v>
      </c>
    </row>
    <row r="64" spans="1:30" ht="31.2" x14ac:dyDescent="0.3">
      <c r="G64" s="2" t="s">
        <v>878</v>
      </c>
      <c r="H64" s="5">
        <v>2</v>
      </c>
      <c r="I64" s="5">
        <v>0.1</v>
      </c>
      <c r="M64" s="2" t="s">
        <v>701</v>
      </c>
      <c r="N64" s="5">
        <v>2.59</v>
      </c>
      <c r="O64" s="5" t="s">
        <v>702</v>
      </c>
      <c r="P64" s="5" t="s">
        <v>216</v>
      </c>
      <c r="Q64" s="5" t="s">
        <v>216</v>
      </c>
      <c r="T64" s="2" t="s">
        <v>888</v>
      </c>
      <c r="U64" s="5">
        <v>85</v>
      </c>
      <c r="V64" s="5">
        <v>7</v>
      </c>
    </row>
    <row r="65" spans="1:22" ht="46.8" x14ac:dyDescent="0.3">
      <c r="A65" s="36" t="s">
        <v>701</v>
      </c>
      <c r="B65">
        <v>2.75</v>
      </c>
      <c r="C65" t="s">
        <v>1730</v>
      </c>
      <c r="D65" t="s">
        <v>216</v>
      </c>
      <c r="E65" t="s">
        <v>216</v>
      </c>
      <c r="G65" s="2" t="s">
        <v>879</v>
      </c>
      <c r="H65" s="5">
        <v>0</v>
      </c>
      <c r="I65" s="5">
        <v>0</v>
      </c>
      <c r="M65" s="2" t="s">
        <v>703</v>
      </c>
      <c r="N65" s="5">
        <v>2.14</v>
      </c>
      <c r="O65" s="5" t="s">
        <v>704</v>
      </c>
      <c r="P65" s="5" t="s">
        <v>216</v>
      </c>
      <c r="Q65" s="5" t="s">
        <v>216</v>
      </c>
      <c r="T65" s="2" t="s">
        <v>889</v>
      </c>
      <c r="U65" s="5">
        <v>27</v>
      </c>
      <c r="V65" s="5">
        <v>2.2000000000000002</v>
      </c>
    </row>
    <row r="66" spans="1:22" ht="46.8" x14ac:dyDescent="0.3">
      <c r="A66" s="36" t="s">
        <v>703</v>
      </c>
      <c r="B66">
        <v>2.11</v>
      </c>
      <c r="C66" t="s">
        <v>1731</v>
      </c>
      <c r="D66" t="s">
        <v>216</v>
      </c>
      <c r="E66" t="s">
        <v>216</v>
      </c>
      <c r="G66" s="2" t="s">
        <v>880</v>
      </c>
      <c r="H66" s="5">
        <v>0</v>
      </c>
      <c r="I66" s="5">
        <v>0</v>
      </c>
      <c r="M66" s="2"/>
      <c r="N66" s="5"/>
      <c r="O66" s="5"/>
      <c r="P66" s="5"/>
      <c r="Q66" s="5"/>
      <c r="T66" s="2" t="s">
        <v>890</v>
      </c>
      <c r="U66" s="5">
        <v>14</v>
      </c>
      <c r="V66" s="5">
        <v>1.2</v>
      </c>
    </row>
    <row r="67" spans="1:22" ht="31.2" x14ac:dyDescent="0.3">
      <c r="G67" s="2" t="s">
        <v>881</v>
      </c>
      <c r="H67" s="5">
        <v>0</v>
      </c>
      <c r="I67" s="5">
        <v>0</v>
      </c>
      <c r="M67" s="2" t="s">
        <v>705</v>
      </c>
      <c r="N67" s="5"/>
      <c r="O67" s="5"/>
      <c r="P67" s="5"/>
      <c r="Q67" s="5"/>
      <c r="T67" s="2" t="s">
        <v>118</v>
      </c>
      <c r="U67" s="5">
        <v>295</v>
      </c>
      <c r="V67" s="5">
        <v>100</v>
      </c>
    </row>
    <row r="68" spans="1:22" ht="46.8" x14ac:dyDescent="0.3">
      <c r="A68" s="36" t="s">
        <v>705</v>
      </c>
      <c r="G68" s="2" t="s">
        <v>882</v>
      </c>
      <c r="H68" s="5">
        <v>0</v>
      </c>
      <c r="I68" s="5">
        <v>0</v>
      </c>
      <c r="M68" s="2" t="s">
        <v>104</v>
      </c>
      <c r="N68" s="4">
        <v>1624</v>
      </c>
      <c r="O68" s="5" t="s">
        <v>166</v>
      </c>
      <c r="P68" s="4">
        <v>1624</v>
      </c>
      <c r="Q68" s="5" t="s">
        <v>216</v>
      </c>
      <c r="T68" s="2" t="s">
        <v>857</v>
      </c>
      <c r="U68" s="5">
        <v>117</v>
      </c>
      <c r="V68" s="5">
        <v>39.700000000000003</v>
      </c>
    </row>
    <row r="69" spans="1:22" ht="31.2" x14ac:dyDescent="0.3">
      <c r="A69" s="36" t="s">
        <v>104</v>
      </c>
      <c r="B69" s="3">
        <v>1562</v>
      </c>
      <c r="C69" t="s">
        <v>1424</v>
      </c>
      <c r="D69" s="3">
        <v>1562</v>
      </c>
      <c r="E69" t="s">
        <v>216</v>
      </c>
      <c r="G69" s="2" t="s">
        <v>883</v>
      </c>
      <c r="H69" s="5">
        <v>0</v>
      </c>
      <c r="I69" s="5">
        <v>0</v>
      </c>
      <c r="M69" s="2" t="s">
        <v>706</v>
      </c>
      <c r="N69" s="5">
        <v>199</v>
      </c>
      <c r="O69" s="5" t="s">
        <v>181</v>
      </c>
      <c r="P69" s="10">
        <v>0.123</v>
      </c>
      <c r="Q69" s="5" t="s">
        <v>434</v>
      </c>
      <c r="T69" s="2" t="s">
        <v>858</v>
      </c>
      <c r="U69" s="5">
        <v>107</v>
      </c>
      <c r="V69" s="5">
        <v>36.299999999999997</v>
      </c>
    </row>
    <row r="70" spans="1:22" ht="31.2" x14ac:dyDescent="0.3">
      <c r="A70" s="36" t="s">
        <v>1732</v>
      </c>
      <c r="B70">
        <v>127</v>
      </c>
      <c r="C70" t="s">
        <v>203</v>
      </c>
      <c r="D70" s="28">
        <v>8.1000000000000003E-2</v>
      </c>
      <c r="E70" t="s">
        <v>389</v>
      </c>
      <c r="G70" s="2" t="s">
        <v>884</v>
      </c>
      <c r="H70" s="5">
        <v>1</v>
      </c>
      <c r="I70" s="5">
        <v>0.1</v>
      </c>
      <c r="M70" s="2" t="s">
        <v>707</v>
      </c>
      <c r="N70" s="5">
        <v>778</v>
      </c>
      <c r="O70" s="5" t="s">
        <v>708</v>
      </c>
      <c r="P70" s="10">
        <v>0.47899999999999998</v>
      </c>
      <c r="Q70" s="5" t="s">
        <v>568</v>
      </c>
      <c r="T70" s="2" t="s">
        <v>859</v>
      </c>
      <c r="U70" s="5">
        <v>39</v>
      </c>
      <c r="V70" s="5">
        <v>13.2</v>
      </c>
    </row>
    <row r="71" spans="1:22" ht="31.2" x14ac:dyDescent="0.3">
      <c r="A71" s="36" t="s">
        <v>1733</v>
      </c>
      <c r="B71">
        <v>361</v>
      </c>
      <c r="C71" t="s">
        <v>1421</v>
      </c>
      <c r="D71" s="28">
        <v>0.23100000000000001</v>
      </c>
      <c r="E71" t="s">
        <v>163</v>
      </c>
      <c r="G71" s="2" t="s">
        <v>118</v>
      </c>
      <c r="H71" s="5">
        <v>288</v>
      </c>
      <c r="I71" s="5">
        <v>18.2</v>
      </c>
      <c r="M71" s="2" t="s">
        <v>709</v>
      </c>
      <c r="N71" s="5">
        <v>236</v>
      </c>
      <c r="O71" s="5" t="s">
        <v>657</v>
      </c>
      <c r="P71" s="10">
        <v>0.14499999999999999</v>
      </c>
      <c r="Q71" s="5" t="s">
        <v>349</v>
      </c>
      <c r="T71" s="2" t="s">
        <v>887</v>
      </c>
      <c r="U71" s="5">
        <v>19</v>
      </c>
      <c r="V71" s="5">
        <v>6.4</v>
      </c>
    </row>
    <row r="72" spans="1:22" ht="31.2" x14ac:dyDescent="0.3">
      <c r="A72" s="36" t="s">
        <v>707</v>
      </c>
      <c r="B72">
        <v>597</v>
      </c>
      <c r="C72" t="s">
        <v>1221</v>
      </c>
      <c r="D72" s="28">
        <v>0.38200000000000001</v>
      </c>
      <c r="E72" t="s">
        <v>390</v>
      </c>
      <c r="G72" s="2" t="s">
        <v>877</v>
      </c>
      <c r="H72" s="5">
        <v>283</v>
      </c>
      <c r="I72" s="5">
        <v>17.8</v>
      </c>
      <c r="M72" s="2" t="s">
        <v>710</v>
      </c>
      <c r="N72" s="5">
        <v>250</v>
      </c>
      <c r="O72" s="5" t="s">
        <v>198</v>
      </c>
      <c r="P72" s="10">
        <v>0.154</v>
      </c>
      <c r="Q72" s="5" t="s">
        <v>350</v>
      </c>
      <c r="T72" s="2" t="s">
        <v>888</v>
      </c>
      <c r="U72" s="5">
        <v>7</v>
      </c>
      <c r="V72" s="5">
        <v>2.4</v>
      </c>
    </row>
    <row r="73" spans="1:22" ht="31.2" x14ac:dyDescent="0.3">
      <c r="A73" s="36" t="s">
        <v>709</v>
      </c>
      <c r="B73">
        <v>204</v>
      </c>
      <c r="C73" t="s">
        <v>1093</v>
      </c>
      <c r="D73" s="28">
        <v>0.13100000000000001</v>
      </c>
      <c r="E73" t="s">
        <v>383</v>
      </c>
      <c r="G73" s="2" t="s">
        <v>878</v>
      </c>
      <c r="H73" s="5">
        <v>272</v>
      </c>
      <c r="I73" s="5">
        <v>17.2</v>
      </c>
      <c r="M73" s="2" t="s">
        <v>711</v>
      </c>
      <c r="N73" s="5">
        <v>129</v>
      </c>
      <c r="O73" s="5" t="s">
        <v>712</v>
      </c>
      <c r="P73" s="10">
        <v>7.9000000000000001E-2</v>
      </c>
      <c r="Q73" s="5" t="s">
        <v>713</v>
      </c>
      <c r="T73" s="2" t="s">
        <v>889</v>
      </c>
      <c r="U73" s="5">
        <v>3</v>
      </c>
      <c r="V73" s="5">
        <v>1</v>
      </c>
    </row>
    <row r="74" spans="1:22" ht="31.2" x14ac:dyDescent="0.3">
      <c r="A74" s="36" t="s">
        <v>710</v>
      </c>
      <c r="B74">
        <v>160</v>
      </c>
      <c r="C74" t="s">
        <v>213</v>
      </c>
      <c r="D74" s="28">
        <v>0.10199999999999999</v>
      </c>
      <c r="E74" t="s">
        <v>415</v>
      </c>
      <c r="G74" s="2" t="s">
        <v>879</v>
      </c>
      <c r="H74" s="5">
        <v>1</v>
      </c>
      <c r="I74" s="5">
        <v>0.1</v>
      </c>
      <c r="M74" s="2" t="s">
        <v>714</v>
      </c>
      <c r="N74" s="5">
        <v>32</v>
      </c>
      <c r="O74" s="5" t="s">
        <v>208</v>
      </c>
      <c r="P74" s="10">
        <v>0.02</v>
      </c>
      <c r="Q74" s="5" t="s">
        <v>715</v>
      </c>
      <c r="T74" s="2" t="s">
        <v>890</v>
      </c>
      <c r="U74" s="5">
        <v>3</v>
      </c>
      <c r="V74" s="5">
        <v>1</v>
      </c>
    </row>
    <row r="75" spans="1:22" ht="31.2" x14ac:dyDescent="0.3">
      <c r="A75" s="36" t="s">
        <v>1734</v>
      </c>
      <c r="B75">
        <v>113</v>
      </c>
      <c r="C75" t="s">
        <v>180</v>
      </c>
      <c r="D75" s="28">
        <v>7.1999999999999995E-2</v>
      </c>
      <c r="E75" t="s">
        <v>585</v>
      </c>
      <c r="G75" s="2" t="s">
        <v>880</v>
      </c>
      <c r="H75" s="5">
        <v>0</v>
      </c>
      <c r="I75" s="5">
        <v>0</v>
      </c>
      <c r="M75" s="2"/>
      <c r="N75" s="5"/>
      <c r="O75" s="5"/>
      <c r="P75" s="5"/>
      <c r="Q75" s="5"/>
      <c r="T75" s="2" t="s">
        <v>891</v>
      </c>
      <c r="U75" s="5"/>
      <c r="V75" s="5"/>
    </row>
    <row r="76" spans="1:22" ht="31.2" x14ac:dyDescent="0.3">
      <c r="G76" s="2" t="s">
        <v>881</v>
      </c>
      <c r="H76" s="5">
        <v>0</v>
      </c>
      <c r="I76" s="5">
        <v>0</v>
      </c>
      <c r="M76" s="2" t="s">
        <v>448</v>
      </c>
      <c r="N76" s="5"/>
      <c r="O76" s="5"/>
      <c r="P76" s="5"/>
      <c r="Q76" s="5"/>
      <c r="T76" s="2" t="s">
        <v>115</v>
      </c>
      <c r="U76" s="4">
        <v>1209</v>
      </c>
      <c r="V76" s="5">
        <v>100</v>
      </c>
    </row>
    <row r="77" spans="1:22" ht="46.8" x14ac:dyDescent="0.3">
      <c r="A77" s="36" t="s">
        <v>448</v>
      </c>
      <c r="G77" s="2" t="s">
        <v>882</v>
      </c>
      <c r="H77" s="5">
        <v>0</v>
      </c>
      <c r="I77" s="5">
        <v>0</v>
      </c>
      <c r="M77" s="2" t="s">
        <v>104</v>
      </c>
      <c r="N77" s="4">
        <v>1624</v>
      </c>
      <c r="O77" s="5" t="s">
        <v>166</v>
      </c>
      <c r="P77" s="4">
        <v>1624</v>
      </c>
      <c r="Q77" s="5" t="s">
        <v>216</v>
      </c>
      <c r="T77" s="2" t="s">
        <v>892</v>
      </c>
      <c r="U77" s="5">
        <v>6</v>
      </c>
      <c r="V77" s="5">
        <v>0.5</v>
      </c>
    </row>
    <row r="78" spans="1:22" ht="31.2" x14ac:dyDescent="0.3">
      <c r="A78" s="36" t="s">
        <v>104</v>
      </c>
      <c r="B78" s="3">
        <v>1562</v>
      </c>
      <c r="C78" t="s">
        <v>1424</v>
      </c>
      <c r="D78" s="3">
        <v>1562</v>
      </c>
      <c r="E78" t="s">
        <v>216</v>
      </c>
      <c r="G78" s="2" t="s">
        <v>883</v>
      </c>
      <c r="H78" s="5">
        <v>0</v>
      </c>
      <c r="I78" s="5">
        <v>0</v>
      </c>
      <c r="M78" s="2" t="s">
        <v>716</v>
      </c>
      <c r="N78" s="5">
        <v>8</v>
      </c>
      <c r="O78" s="5" t="s">
        <v>717</v>
      </c>
      <c r="P78" s="10">
        <v>5.0000000000000001E-3</v>
      </c>
      <c r="Q78" s="5" t="s">
        <v>371</v>
      </c>
      <c r="T78" s="2" t="s">
        <v>584</v>
      </c>
      <c r="U78" s="5">
        <v>124</v>
      </c>
      <c r="V78" s="5">
        <v>10.3</v>
      </c>
    </row>
    <row r="79" spans="1:22" ht="31.2" x14ac:dyDescent="0.3">
      <c r="A79" s="36" t="s">
        <v>716</v>
      </c>
      <c r="B79">
        <v>0</v>
      </c>
      <c r="C79" t="s">
        <v>233</v>
      </c>
      <c r="D79" s="28">
        <v>0</v>
      </c>
      <c r="E79" t="s">
        <v>381</v>
      </c>
      <c r="G79" s="2" t="s">
        <v>884</v>
      </c>
      <c r="H79" s="5">
        <v>10</v>
      </c>
      <c r="I79" s="5">
        <v>0.6</v>
      </c>
      <c r="M79" s="2" t="s">
        <v>453</v>
      </c>
      <c r="N79" s="5">
        <v>509</v>
      </c>
      <c r="O79" s="5" t="s">
        <v>700</v>
      </c>
      <c r="P79" s="10">
        <v>0.313</v>
      </c>
      <c r="Q79" s="5" t="s">
        <v>413</v>
      </c>
      <c r="T79" s="2" t="s">
        <v>623</v>
      </c>
      <c r="U79" s="5">
        <v>401</v>
      </c>
      <c r="V79" s="5">
        <v>33.200000000000003</v>
      </c>
    </row>
    <row r="80" spans="1:22" x14ac:dyDescent="0.3">
      <c r="A80" s="36" t="s">
        <v>453</v>
      </c>
      <c r="B80">
        <v>348</v>
      </c>
      <c r="C80" t="s">
        <v>1112</v>
      </c>
      <c r="D80" s="28">
        <v>0.223</v>
      </c>
      <c r="E80" t="s">
        <v>460</v>
      </c>
      <c r="G80" s="2" t="s">
        <v>885</v>
      </c>
      <c r="H80" s="5">
        <v>5</v>
      </c>
      <c r="I80" s="5">
        <v>0.3</v>
      </c>
      <c r="M80" s="2" t="s">
        <v>455</v>
      </c>
      <c r="N80" s="5">
        <v>751</v>
      </c>
      <c r="O80" s="5" t="s">
        <v>667</v>
      </c>
      <c r="P80" s="10">
        <v>0.46200000000000002</v>
      </c>
      <c r="Q80" s="5" t="s">
        <v>432</v>
      </c>
      <c r="T80" s="2" t="s">
        <v>893</v>
      </c>
      <c r="U80" s="5">
        <v>369</v>
      </c>
      <c r="V80" s="5">
        <v>30.5</v>
      </c>
    </row>
    <row r="81" spans="1:22" ht="31.2" x14ac:dyDescent="0.3">
      <c r="A81" s="36" t="s">
        <v>455</v>
      </c>
      <c r="B81">
        <v>822</v>
      </c>
      <c r="C81" t="s">
        <v>517</v>
      </c>
      <c r="D81" s="28">
        <v>0.52600000000000002</v>
      </c>
      <c r="E81" t="s">
        <v>493</v>
      </c>
      <c r="G81" s="2" t="s">
        <v>878</v>
      </c>
      <c r="H81" s="5">
        <v>3</v>
      </c>
      <c r="I81" s="5">
        <v>0.2</v>
      </c>
      <c r="M81" s="2" t="s">
        <v>459</v>
      </c>
      <c r="N81" s="5">
        <v>356</v>
      </c>
      <c r="O81" s="5" t="s">
        <v>657</v>
      </c>
      <c r="P81" s="10">
        <v>0.219</v>
      </c>
      <c r="Q81" s="5" t="s">
        <v>359</v>
      </c>
      <c r="T81" s="2" t="s">
        <v>894</v>
      </c>
      <c r="U81" s="5">
        <v>165</v>
      </c>
      <c r="V81" s="5">
        <v>13.6</v>
      </c>
    </row>
    <row r="82" spans="1:22" ht="31.2" x14ac:dyDescent="0.3">
      <c r="A82" s="36" t="s">
        <v>459</v>
      </c>
      <c r="B82">
        <v>392</v>
      </c>
      <c r="C82" t="s">
        <v>997</v>
      </c>
      <c r="D82" s="28">
        <v>0.251</v>
      </c>
      <c r="E82" t="s">
        <v>353</v>
      </c>
      <c r="G82" s="2" t="s">
        <v>879</v>
      </c>
      <c r="H82" s="5">
        <v>1</v>
      </c>
      <c r="I82" s="5">
        <v>0.1</v>
      </c>
      <c r="M82" s="2"/>
      <c r="N82" s="5"/>
      <c r="O82" s="5"/>
      <c r="P82" s="5"/>
      <c r="Q82" s="5"/>
      <c r="T82" s="2" t="s">
        <v>30</v>
      </c>
      <c r="U82" s="5">
        <v>144</v>
      </c>
      <c r="V82" s="5">
        <v>11.9</v>
      </c>
    </row>
    <row r="83" spans="1:22" ht="31.2" x14ac:dyDescent="0.3">
      <c r="G83" s="2" t="s">
        <v>880</v>
      </c>
      <c r="H83" s="5">
        <v>0</v>
      </c>
      <c r="I83" s="5">
        <v>0</v>
      </c>
      <c r="M83" s="2" t="s">
        <v>718</v>
      </c>
      <c r="N83" s="5"/>
      <c r="O83" s="5"/>
      <c r="P83" s="5"/>
      <c r="Q83" s="5"/>
      <c r="T83" s="2" t="s">
        <v>895</v>
      </c>
      <c r="U83" s="5">
        <v>97</v>
      </c>
      <c r="V83" s="5">
        <v>8</v>
      </c>
    </row>
    <row r="84" spans="1:22" ht="31.2" x14ac:dyDescent="0.3">
      <c r="A84" s="36" t="s">
        <v>718</v>
      </c>
      <c r="G84" s="2" t="s">
        <v>881</v>
      </c>
      <c r="H84" s="5">
        <v>0</v>
      </c>
      <c r="I84" s="5">
        <v>0</v>
      </c>
      <c r="M84" s="2" t="s">
        <v>104</v>
      </c>
      <c r="N84" s="4">
        <v>1624</v>
      </c>
      <c r="O84" s="5" t="s">
        <v>166</v>
      </c>
      <c r="P84" s="4">
        <v>1624</v>
      </c>
      <c r="Q84" s="5" t="s">
        <v>216</v>
      </c>
      <c r="T84" s="2" t="s">
        <v>896</v>
      </c>
      <c r="U84" s="5">
        <v>41</v>
      </c>
      <c r="V84" s="5">
        <v>3.4</v>
      </c>
    </row>
    <row r="85" spans="1:22" ht="46.8" x14ac:dyDescent="0.3">
      <c r="A85" s="36" t="s">
        <v>104</v>
      </c>
      <c r="B85" s="3">
        <v>1562</v>
      </c>
      <c r="C85" t="s">
        <v>1424</v>
      </c>
      <c r="D85" s="3">
        <v>1562</v>
      </c>
      <c r="E85" t="s">
        <v>216</v>
      </c>
      <c r="G85" s="2" t="s">
        <v>882</v>
      </c>
      <c r="H85" s="5">
        <v>0</v>
      </c>
      <c r="I85" s="5">
        <v>0</v>
      </c>
      <c r="M85" s="2" t="s">
        <v>719</v>
      </c>
      <c r="N85" s="5">
        <v>164</v>
      </c>
      <c r="O85" s="5" t="s">
        <v>276</v>
      </c>
      <c r="P85" s="10">
        <v>0.10100000000000001</v>
      </c>
      <c r="Q85" s="5" t="s">
        <v>377</v>
      </c>
      <c r="T85" s="2" t="s">
        <v>22</v>
      </c>
      <c r="U85" s="5">
        <v>6</v>
      </c>
      <c r="V85" s="5">
        <v>0.5</v>
      </c>
    </row>
    <row r="86" spans="1:22" ht="31.2" x14ac:dyDescent="0.3">
      <c r="A86" s="36" t="s">
        <v>719</v>
      </c>
      <c r="B86">
        <v>201</v>
      </c>
      <c r="C86" t="s">
        <v>196</v>
      </c>
      <c r="D86" s="28">
        <v>0.129</v>
      </c>
      <c r="E86" t="s">
        <v>426</v>
      </c>
      <c r="G86" s="2" t="s">
        <v>883</v>
      </c>
      <c r="H86" s="5">
        <v>0</v>
      </c>
      <c r="I86" s="5">
        <v>0</v>
      </c>
      <c r="M86" s="2" t="s">
        <v>720</v>
      </c>
      <c r="N86" s="5">
        <v>371</v>
      </c>
      <c r="O86" s="5" t="s">
        <v>681</v>
      </c>
      <c r="P86" s="10">
        <v>0.22800000000000001</v>
      </c>
      <c r="Q86" s="5" t="s">
        <v>353</v>
      </c>
      <c r="T86" s="2" t="s">
        <v>118</v>
      </c>
      <c r="U86" s="5">
        <v>295</v>
      </c>
      <c r="V86" s="5">
        <v>100</v>
      </c>
    </row>
    <row r="87" spans="1:22" ht="31.2" x14ac:dyDescent="0.3">
      <c r="A87" s="36" t="s">
        <v>720</v>
      </c>
      <c r="B87">
        <v>423</v>
      </c>
      <c r="C87" t="s">
        <v>318</v>
      </c>
      <c r="D87" s="28">
        <v>0.27100000000000002</v>
      </c>
      <c r="E87" t="s">
        <v>354</v>
      </c>
      <c r="G87" s="2" t="s">
        <v>884</v>
      </c>
      <c r="H87" s="5">
        <v>1</v>
      </c>
      <c r="I87" s="5">
        <v>0.1</v>
      </c>
      <c r="M87" s="2" t="s">
        <v>721</v>
      </c>
      <c r="N87" s="5">
        <v>64</v>
      </c>
      <c r="O87" s="5" t="s">
        <v>182</v>
      </c>
      <c r="P87" s="10">
        <v>3.9E-2</v>
      </c>
      <c r="Q87" s="5" t="s">
        <v>417</v>
      </c>
      <c r="T87" s="2" t="s">
        <v>892</v>
      </c>
      <c r="U87" s="5">
        <v>37</v>
      </c>
      <c r="V87" s="5">
        <v>12.5</v>
      </c>
    </row>
    <row r="88" spans="1:22" x14ac:dyDescent="0.3">
      <c r="A88" s="36" t="s">
        <v>721</v>
      </c>
      <c r="B88">
        <v>48</v>
      </c>
      <c r="C88" t="s">
        <v>712</v>
      </c>
      <c r="D88" s="28">
        <v>3.1E-2</v>
      </c>
      <c r="E88" t="s">
        <v>376</v>
      </c>
      <c r="M88" s="2" t="s">
        <v>722</v>
      </c>
      <c r="N88" s="5">
        <v>700</v>
      </c>
      <c r="O88" s="5" t="s">
        <v>723</v>
      </c>
      <c r="P88" s="10">
        <v>0.43099999999999999</v>
      </c>
      <c r="Q88" s="5" t="s">
        <v>724</v>
      </c>
      <c r="T88" s="2" t="s">
        <v>584</v>
      </c>
      <c r="U88" s="5">
        <v>103</v>
      </c>
      <c r="V88" s="5">
        <v>34.9</v>
      </c>
    </row>
    <row r="89" spans="1:22" ht="31.2" x14ac:dyDescent="0.3">
      <c r="A89" s="36" t="s">
        <v>722</v>
      </c>
      <c r="B89">
        <v>659</v>
      </c>
      <c r="C89" t="s">
        <v>504</v>
      </c>
      <c r="D89" s="28">
        <v>0.42199999999999999</v>
      </c>
      <c r="E89" t="s">
        <v>163</v>
      </c>
      <c r="M89" s="2" t="s">
        <v>725</v>
      </c>
      <c r="N89" s="5">
        <v>0</v>
      </c>
      <c r="O89" s="5" t="s">
        <v>233</v>
      </c>
      <c r="P89" s="10">
        <v>0</v>
      </c>
      <c r="Q89" s="5" t="s">
        <v>490</v>
      </c>
      <c r="T89" s="2" t="s">
        <v>623</v>
      </c>
      <c r="U89" s="5">
        <v>82</v>
      </c>
      <c r="V89" s="5">
        <v>27.8</v>
      </c>
    </row>
    <row r="90" spans="1:22" x14ac:dyDescent="0.3">
      <c r="A90" s="36" t="s">
        <v>725</v>
      </c>
      <c r="B90">
        <v>0</v>
      </c>
      <c r="C90" t="s">
        <v>233</v>
      </c>
      <c r="D90" s="28">
        <v>0</v>
      </c>
      <c r="E90" t="s">
        <v>381</v>
      </c>
      <c r="M90" s="2" t="s">
        <v>726</v>
      </c>
      <c r="N90" s="5">
        <v>318</v>
      </c>
      <c r="O90" s="5" t="s">
        <v>727</v>
      </c>
      <c r="P90" s="10">
        <v>0.19600000000000001</v>
      </c>
      <c r="Q90" s="5" t="s">
        <v>359</v>
      </c>
      <c r="T90" s="2" t="s">
        <v>893</v>
      </c>
      <c r="U90" s="5">
        <v>32</v>
      </c>
      <c r="V90" s="5">
        <v>10.8</v>
      </c>
    </row>
    <row r="91" spans="1:22" x14ac:dyDescent="0.3">
      <c r="A91" s="36" t="s">
        <v>726</v>
      </c>
      <c r="B91">
        <v>223</v>
      </c>
      <c r="C91" t="s">
        <v>1035</v>
      </c>
      <c r="D91" s="28">
        <v>0.14299999999999999</v>
      </c>
      <c r="E91" t="s">
        <v>377</v>
      </c>
      <c r="G91" s="2" t="s">
        <v>149</v>
      </c>
      <c r="H91" s="2" t="s">
        <v>625</v>
      </c>
      <c r="I91" s="21" t="s">
        <v>34</v>
      </c>
      <c r="M91" s="2" t="s">
        <v>728</v>
      </c>
      <c r="N91" s="5">
        <v>0</v>
      </c>
      <c r="O91" s="5" t="s">
        <v>233</v>
      </c>
      <c r="P91" s="10">
        <v>0</v>
      </c>
      <c r="Q91" s="5" t="s">
        <v>490</v>
      </c>
      <c r="T91" s="2" t="s">
        <v>894</v>
      </c>
      <c r="U91" s="5">
        <v>13</v>
      </c>
      <c r="V91" s="5">
        <v>4.4000000000000004</v>
      </c>
    </row>
    <row r="92" spans="1:22" x14ac:dyDescent="0.3">
      <c r="A92" s="36" t="s">
        <v>728</v>
      </c>
      <c r="B92">
        <v>0</v>
      </c>
      <c r="C92" t="s">
        <v>233</v>
      </c>
      <c r="D92" s="28">
        <v>0</v>
      </c>
      <c r="E92" t="s">
        <v>381</v>
      </c>
      <c r="G92" s="2" t="s">
        <v>868</v>
      </c>
      <c r="H92" s="5"/>
      <c r="I92" s="5"/>
      <c r="M92" s="2" t="s">
        <v>729</v>
      </c>
      <c r="N92" s="5">
        <v>7</v>
      </c>
      <c r="O92" s="5" t="s">
        <v>730</v>
      </c>
      <c r="P92" s="10">
        <v>4.0000000000000001E-3</v>
      </c>
      <c r="Q92" s="5" t="s">
        <v>364</v>
      </c>
      <c r="T92" s="2" t="s">
        <v>30</v>
      </c>
      <c r="U92" s="5">
        <v>28</v>
      </c>
      <c r="V92" s="5">
        <v>9.5</v>
      </c>
    </row>
    <row r="93" spans="1:22" x14ac:dyDescent="0.3">
      <c r="A93" s="36" t="s">
        <v>729</v>
      </c>
      <c r="B93">
        <v>8</v>
      </c>
      <c r="C93" t="s">
        <v>717</v>
      </c>
      <c r="D93" s="28">
        <v>5.0000000000000001E-3</v>
      </c>
      <c r="E93" t="s">
        <v>371</v>
      </c>
      <c r="G93" s="2" t="s">
        <v>104</v>
      </c>
      <c r="H93" s="4">
        <v>1586</v>
      </c>
      <c r="I93" s="5">
        <v>100</v>
      </c>
      <c r="M93" s="2" t="s">
        <v>731</v>
      </c>
      <c r="N93" s="5">
        <v>0</v>
      </c>
      <c r="O93" s="5" t="s">
        <v>233</v>
      </c>
      <c r="P93" s="10">
        <v>0</v>
      </c>
      <c r="Q93" s="5" t="s">
        <v>490</v>
      </c>
      <c r="T93" s="2" t="s">
        <v>895</v>
      </c>
      <c r="U93" s="5">
        <v>13</v>
      </c>
      <c r="V93" s="5">
        <v>4.4000000000000004</v>
      </c>
    </row>
    <row r="94" spans="1:22" ht="31.2" x14ac:dyDescent="0.3">
      <c r="A94" s="36" t="s">
        <v>731</v>
      </c>
      <c r="B94">
        <v>0</v>
      </c>
      <c r="C94" t="s">
        <v>233</v>
      </c>
      <c r="D94" s="28">
        <v>0</v>
      </c>
      <c r="E94" t="s">
        <v>381</v>
      </c>
      <c r="G94" s="2" t="s">
        <v>870</v>
      </c>
      <c r="H94" s="5">
        <v>948</v>
      </c>
      <c r="I94" s="5">
        <v>59.8</v>
      </c>
      <c r="M94" s="2"/>
      <c r="N94" s="5"/>
      <c r="O94" s="5"/>
      <c r="P94" s="5"/>
      <c r="Q94" s="5"/>
      <c r="T94" s="2" t="s">
        <v>896</v>
      </c>
      <c r="U94" s="5">
        <v>12</v>
      </c>
      <c r="V94" s="5">
        <v>4.0999999999999996</v>
      </c>
    </row>
    <row r="95" spans="1:22" ht="31.2" x14ac:dyDescent="0.3">
      <c r="G95" s="2" t="s">
        <v>871</v>
      </c>
      <c r="H95" s="5">
        <v>350</v>
      </c>
      <c r="I95" s="5">
        <v>22.1</v>
      </c>
      <c r="M95" s="2" t="s">
        <v>732</v>
      </c>
      <c r="N95" s="5"/>
      <c r="O95" s="5"/>
      <c r="P95" s="5"/>
      <c r="Q95" s="5"/>
      <c r="T95" s="2" t="s">
        <v>22</v>
      </c>
      <c r="U95" s="5">
        <v>3</v>
      </c>
      <c r="V95" s="5">
        <v>1</v>
      </c>
    </row>
    <row r="96" spans="1:22" ht="31.2" x14ac:dyDescent="0.3">
      <c r="A96" s="36" t="s">
        <v>732</v>
      </c>
      <c r="G96" s="2" t="s">
        <v>872</v>
      </c>
      <c r="H96" s="5">
        <v>288</v>
      </c>
      <c r="I96" s="5">
        <v>18.2</v>
      </c>
      <c r="M96" s="2" t="s">
        <v>104</v>
      </c>
      <c r="N96" s="4">
        <v>1624</v>
      </c>
      <c r="O96" s="5" t="s">
        <v>166</v>
      </c>
      <c r="P96" s="4">
        <v>1624</v>
      </c>
      <c r="Q96" s="5" t="s">
        <v>216</v>
      </c>
    </row>
    <row r="97" spans="1:17" ht="31.2" x14ac:dyDescent="0.3">
      <c r="A97" s="36" t="s">
        <v>104</v>
      </c>
      <c r="B97" s="3">
        <v>1562</v>
      </c>
      <c r="C97" t="s">
        <v>1424</v>
      </c>
      <c r="D97" s="3">
        <v>1562</v>
      </c>
      <c r="E97" t="s">
        <v>216</v>
      </c>
      <c r="G97" s="2"/>
      <c r="H97" s="5"/>
      <c r="I97" s="5"/>
      <c r="M97" s="2" t="s">
        <v>733</v>
      </c>
      <c r="N97" s="5">
        <v>13</v>
      </c>
      <c r="O97" s="5" t="s">
        <v>194</v>
      </c>
      <c r="P97" s="10">
        <v>8.0000000000000002E-3</v>
      </c>
      <c r="Q97" s="5" t="s">
        <v>490</v>
      </c>
    </row>
    <row r="98" spans="1:17" ht="31.2" x14ac:dyDescent="0.3">
      <c r="A98" s="36" t="s">
        <v>733</v>
      </c>
      <c r="B98">
        <v>0</v>
      </c>
      <c r="C98" t="s">
        <v>233</v>
      </c>
      <c r="D98" s="28">
        <v>0</v>
      </c>
      <c r="E98" t="s">
        <v>381</v>
      </c>
      <c r="G98" s="2" t="s">
        <v>886</v>
      </c>
      <c r="H98" s="5"/>
      <c r="I98" s="5"/>
      <c r="M98" s="2" t="s">
        <v>734</v>
      </c>
      <c r="N98" s="5">
        <v>0</v>
      </c>
      <c r="O98" s="5" t="s">
        <v>233</v>
      </c>
      <c r="P98" s="10">
        <v>0</v>
      </c>
      <c r="Q98" s="5" t="s">
        <v>490</v>
      </c>
    </row>
    <row r="99" spans="1:17" ht="31.2" x14ac:dyDescent="0.3">
      <c r="A99" s="36" t="s">
        <v>734</v>
      </c>
      <c r="B99">
        <v>0</v>
      </c>
      <c r="C99" t="s">
        <v>233</v>
      </c>
      <c r="D99" s="28">
        <v>0</v>
      </c>
      <c r="E99" t="s">
        <v>381</v>
      </c>
      <c r="G99" s="2" t="s">
        <v>115</v>
      </c>
      <c r="H99" s="4">
        <v>1298</v>
      </c>
      <c r="I99" s="5">
        <v>100</v>
      </c>
      <c r="M99" s="2" t="s">
        <v>735</v>
      </c>
      <c r="N99" s="5">
        <v>25</v>
      </c>
      <c r="O99" s="5" t="s">
        <v>736</v>
      </c>
      <c r="P99" s="10">
        <v>1.4999999999999999E-2</v>
      </c>
      <c r="Q99" s="5" t="s">
        <v>715</v>
      </c>
    </row>
    <row r="100" spans="1:17" ht="31.2" x14ac:dyDescent="0.3">
      <c r="A100" s="36" t="s">
        <v>735</v>
      </c>
      <c r="B100">
        <v>23</v>
      </c>
      <c r="C100" t="s">
        <v>194</v>
      </c>
      <c r="D100" s="28">
        <v>1.4999999999999999E-2</v>
      </c>
      <c r="E100" t="s">
        <v>697</v>
      </c>
      <c r="G100" s="2" t="s">
        <v>857</v>
      </c>
      <c r="H100" s="5">
        <v>201</v>
      </c>
      <c r="I100" s="5">
        <v>15.5</v>
      </c>
      <c r="M100" s="2"/>
      <c r="N100" s="5"/>
      <c r="O100" s="5"/>
      <c r="P100" s="5"/>
      <c r="Q100" s="5"/>
    </row>
    <row r="101" spans="1:17" x14ac:dyDescent="0.3">
      <c r="G101" s="2" t="s">
        <v>858</v>
      </c>
      <c r="H101" s="5">
        <v>525</v>
      </c>
      <c r="I101" s="5">
        <v>40.4</v>
      </c>
      <c r="M101" s="2" t="s">
        <v>737</v>
      </c>
      <c r="N101" s="5"/>
      <c r="O101" s="5"/>
      <c r="P101" s="5"/>
      <c r="Q101" s="5"/>
    </row>
    <row r="102" spans="1:17" ht="31.2" x14ac:dyDescent="0.3">
      <c r="A102" s="36" t="s">
        <v>737</v>
      </c>
      <c r="G102" s="2" t="s">
        <v>859</v>
      </c>
      <c r="H102" s="5">
        <v>231</v>
      </c>
      <c r="I102" s="5">
        <v>17.8</v>
      </c>
      <c r="M102" s="2" t="s">
        <v>104</v>
      </c>
      <c r="N102" s="4">
        <v>1624</v>
      </c>
      <c r="O102" s="5" t="s">
        <v>166</v>
      </c>
      <c r="P102" s="4">
        <v>1624</v>
      </c>
      <c r="Q102" s="5" t="s">
        <v>216</v>
      </c>
    </row>
    <row r="103" spans="1:17" ht="31.2" x14ac:dyDescent="0.3">
      <c r="A103" s="36" t="s">
        <v>104</v>
      </c>
      <c r="B103" s="3">
        <v>1562</v>
      </c>
      <c r="C103" t="s">
        <v>1424</v>
      </c>
      <c r="D103" s="3">
        <v>1562</v>
      </c>
      <c r="E103" t="s">
        <v>216</v>
      </c>
      <c r="G103" s="2" t="s">
        <v>887</v>
      </c>
      <c r="H103" s="5">
        <v>248</v>
      </c>
      <c r="I103" s="5">
        <v>19.100000000000001</v>
      </c>
      <c r="M103" s="2" t="s">
        <v>738</v>
      </c>
      <c r="N103" s="4">
        <v>1603</v>
      </c>
      <c r="O103" s="5" t="s">
        <v>739</v>
      </c>
      <c r="P103" s="10">
        <v>0.98699999999999999</v>
      </c>
      <c r="Q103" s="5" t="s">
        <v>447</v>
      </c>
    </row>
    <row r="104" spans="1:17" x14ac:dyDescent="0.3">
      <c r="A104" s="36" t="s">
        <v>738</v>
      </c>
      <c r="B104" s="3">
        <v>1532</v>
      </c>
      <c r="C104" t="s">
        <v>997</v>
      </c>
      <c r="D104" s="28">
        <v>0.98099999999999998</v>
      </c>
      <c r="E104" t="s">
        <v>393</v>
      </c>
      <c r="G104" s="2" t="s">
        <v>888</v>
      </c>
      <c r="H104" s="5">
        <v>72</v>
      </c>
      <c r="I104" s="5">
        <v>5.5</v>
      </c>
      <c r="M104" s="2" t="s">
        <v>740</v>
      </c>
      <c r="N104" s="5">
        <v>21</v>
      </c>
      <c r="O104" s="5" t="s">
        <v>741</v>
      </c>
      <c r="P104" s="10">
        <v>1.2999999999999999E-2</v>
      </c>
      <c r="Q104" s="5" t="s">
        <v>447</v>
      </c>
    </row>
    <row r="105" spans="1:17" x14ac:dyDescent="0.3">
      <c r="A105" s="36" t="s">
        <v>740</v>
      </c>
      <c r="B105">
        <v>23</v>
      </c>
      <c r="C105" t="s">
        <v>243</v>
      </c>
      <c r="D105" s="28">
        <v>1.4999999999999999E-2</v>
      </c>
      <c r="E105" t="s">
        <v>393</v>
      </c>
      <c r="G105" s="2" t="s">
        <v>889</v>
      </c>
      <c r="H105" s="5">
        <v>12</v>
      </c>
      <c r="I105" s="5">
        <v>0.9</v>
      </c>
      <c r="M105" s="2" t="s">
        <v>742</v>
      </c>
      <c r="N105" s="5">
        <v>0</v>
      </c>
      <c r="O105" s="5" t="s">
        <v>233</v>
      </c>
      <c r="P105" s="10">
        <v>0</v>
      </c>
      <c r="Q105" s="5" t="s">
        <v>490</v>
      </c>
    </row>
    <row r="106" spans="1:17" x14ac:dyDescent="0.3">
      <c r="A106" s="36" t="s">
        <v>742</v>
      </c>
      <c r="B106">
        <v>7</v>
      </c>
      <c r="C106" t="s">
        <v>938</v>
      </c>
      <c r="D106" s="28">
        <v>4.0000000000000001E-3</v>
      </c>
      <c r="E106" t="s">
        <v>491</v>
      </c>
      <c r="G106" s="2" t="s">
        <v>890</v>
      </c>
      <c r="H106" s="5">
        <v>9</v>
      </c>
      <c r="I106" s="5">
        <v>0.7</v>
      </c>
      <c r="M106" s="2"/>
      <c r="N106" s="5"/>
      <c r="O106" s="5"/>
      <c r="P106" s="5"/>
      <c r="Q106" s="5"/>
    </row>
    <row r="107" spans="1:17" x14ac:dyDescent="0.3">
      <c r="G107" s="2"/>
      <c r="H107" s="5"/>
      <c r="I107" s="5"/>
      <c r="M107" s="2" t="s">
        <v>743</v>
      </c>
      <c r="N107" s="5"/>
      <c r="O107" s="5"/>
      <c r="P107" s="5"/>
      <c r="Q107" s="5"/>
    </row>
    <row r="108" spans="1:17" x14ac:dyDescent="0.3">
      <c r="A108" s="36" t="s">
        <v>743</v>
      </c>
      <c r="G108" s="2" t="s">
        <v>118</v>
      </c>
      <c r="H108" s="5">
        <v>288</v>
      </c>
      <c r="I108" s="5">
        <v>100</v>
      </c>
      <c r="M108" s="2" t="s">
        <v>744</v>
      </c>
      <c r="N108" s="4">
        <v>1309</v>
      </c>
      <c r="O108" s="5" t="s">
        <v>177</v>
      </c>
      <c r="P108" s="4">
        <v>1309</v>
      </c>
      <c r="Q108" s="5" t="s">
        <v>216</v>
      </c>
    </row>
    <row r="109" spans="1:17" ht="31.2" x14ac:dyDescent="0.3">
      <c r="A109" s="36" t="s">
        <v>744</v>
      </c>
      <c r="B109" s="3">
        <v>1245</v>
      </c>
      <c r="C109" t="s">
        <v>692</v>
      </c>
      <c r="D109" s="3">
        <v>1245</v>
      </c>
      <c r="E109" t="s">
        <v>216</v>
      </c>
      <c r="G109" s="2" t="s">
        <v>857</v>
      </c>
      <c r="H109" s="5">
        <v>96</v>
      </c>
      <c r="I109" s="5">
        <v>33.299999999999997</v>
      </c>
      <c r="M109" s="2" t="s">
        <v>745</v>
      </c>
      <c r="N109" s="5">
        <v>66</v>
      </c>
      <c r="O109" s="5" t="s">
        <v>746</v>
      </c>
      <c r="P109" s="10">
        <v>0.05</v>
      </c>
      <c r="Q109" s="5" t="s">
        <v>713</v>
      </c>
    </row>
    <row r="110" spans="1:17" x14ac:dyDescent="0.3">
      <c r="A110" s="36" t="s">
        <v>745</v>
      </c>
      <c r="B110">
        <v>115</v>
      </c>
      <c r="C110" t="s">
        <v>1035</v>
      </c>
      <c r="D110" s="28">
        <v>9.1999999999999998E-2</v>
      </c>
      <c r="E110" t="s">
        <v>389</v>
      </c>
      <c r="G110" s="2" t="s">
        <v>858</v>
      </c>
      <c r="H110" s="5">
        <v>100</v>
      </c>
      <c r="I110" s="5">
        <v>34.700000000000003</v>
      </c>
      <c r="M110" s="2" t="s">
        <v>747</v>
      </c>
      <c r="N110" s="5">
        <v>36</v>
      </c>
      <c r="O110" s="5" t="s">
        <v>243</v>
      </c>
      <c r="P110" s="10">
        <v>2.8000000000000001E-2</v>
      </c>
      <c r="Q110" s="5" t="s">
        <v>407</v>
      </c>
    </row>
    <row r="111" spans="1:17" x14ac:dyDescent="0.3">
      <c r="A111" s="36" t="s">
        <v>747</v>
      </c>
      <c r="B111">
        <v>8</v>
      </c>
      <c r="C111" t="s">
        <v>1362</v>
      </c>
      <c r="D111" s="28">
        <v>6.0000000000000001E-3</v>
      </c>
      <c r="E111" t="s">
        <v>373</v>
      </c>
      <c r="G111" s="2" t="s">
        <v>859</v>
      </c>
      <c r="H111" s="5">
        <v>49</v>
      </c>
      <c r="I111" s="5">
        <v>17</v>
      </c>
      <c r="M111" s="2" t="s">
        <v>748</v>
      </c>
      <c r="N111" s="5">
        <v>35</v>
      </c>
      <c r="O111" s="5" t="s">
        <v>741</v>
      </c>
      <c r="P111" s="10">
        <v>2.7E-2</v>
      </c>
      <c r="Q111" s="5" t="s">
        <v>408</v>
      </c>
    </row>
    <row r="112" spans="1:17" ht="31.2" x14ac:dyDescent="0.3">
      <c r="A112" s="36" t="s">
        <v>748</v>
      </c>
      <c r="B112">
        <v>51</v>
      </c>
      <c r="C112" t="s">
        <v>562</v>
      </c>
      <c r="D112" s="28">
        <v>4.1000000000000002E-2</v>
      </c>
      <c r="E112" t="s">
        <v>376</v>
      </c>
      <c r="G112" s="2" t="s">
        <v>887</v>
      </c>
      <c r="H112" s="5">
        <v>27</v>
      </c>
      <c r="I112" s="5">
        <v>9.4</v>
      </c>
      <c r="M112" s="2" t="s">
        <v>749</v>
      </c>
      <c r="N112" s="5">
        <v>95</v>
      </c>
      <c r="O112" s="5" t="s">
        <v>235</v>
      </c>
      <c r="P112" s="10">
        <v>7.2999999999999995E-2</v>
      </c>
      <c r="Q112" s="5" t="s">
        <v>377</v>
      </c>
    </row>
    <row r="113" spans="1:17" ht="31.2" x14ac:dyDescent="0.3">
      <c r="A113" s="36" t="s">
        <v>749</v>
      </c>
      <c r="B113">
        <v>70</v>
      </c>
      <c r="C113" t="s">
        <v>807</v>
      </c>
      <c r="D113" s="28">
        <v>5.6000000000000001E-2</v>
      </c>
      <c r="E113" t="s">
        <v>497</v>
      </c>
      <c r="G113" s="2" t="s">
        <v>888</v>
      </c>
      <c r="H113" s="5">
        <v>14</v>
      </c>
      <c r="I113" s="5">
        <v>4.9000000000000004</v>
      </c>
      <c r="M113" s="2" t="s">
        <v>750</v>
      </c>
      <c r="N113" s="5">
        <v>576</v>
      </c>
      <c r="O113" s="5" t="s">
        <v>247</v>
      </c>
      <c r="P113" s="10">
        <v>0.44</v>
      </c>
      <c r="Q113" s="5" t="s">
        <v>419</v>
      </c>
    </row>
    <row r="114" spans="1:17" ht="31.2" x14ac:dyDescent="0.3">
      <c r="A114" s="36" t="s">
        <v>750</v>
      </c>
      <c r="B114">
        <v>364</v>
      </c>
      <c r="C114" t="s">
        <v>164</v>
      </c>
      <c r="D114" s="28">
        <v>0.29199999999999998</v>
      </c>
      <c r="E114" t="s">
        <v>724</v>
      </c>
      <c r="G114" s="2" t="s">
        <v>889</v>
      </c>
      <c r="H114" s="5">
        <v>1</v>
      </c>
      <c r="I114" s="5">
        <v>0.3</v>
      </c>
      <c r="M114" s="2" t="s">
        <v>751</v>
      </c>
      <c r="N114" s="5">
        <v>407</v>
      </c>
      <c r="O114" s="5" t="s">
        <v>739</v>
      </c>
      <c r="P114" s="10">
        <v>0.311</v>
      </c>
      <c r="Q114" s="5" t="s">
        <v>395</v>
      </c>
    </row>
    <row r="115" spans="1:17" ht="31.2" x14ac:dyDescent="0.3">
      <c r="A115" s="36" t="s">
        <v>751</v>
      </c>
      <c r="B115">
        <v>538</v>
      </c>
      <c r="C115" t="s">
        <v>1024</v>
      </c>
      <c r="D115" s="28">
        <v>0.432</v>
      </c>
      <c r="E115" t="s">
        <v>502</v>
      </c>
      <c r="G115" s="2" t="s">
        <v>890</v>
      </c>
      <c r="H115" s="5">
        <v>1</v>
      </c>
      <c r="I115" s="5">
        <v>0.3</v>
      </c>
      <c r="M115" s="2" t="s">
        <v>752</v>
      </c>
      <c r="N115" s="5">
        <v>85</v>
      </c>
      <c r="O115" s="5" t="s">
        <v>336</v>
      </c>
      <c r="P115" s="10">
        <v>6.5000000000000002E-2</v>
      </c>
      <c r="Q115" s="5" t="s">
        <v>386</v>
      </c>
    </row>
    <row r="116" spans="1:17" ht="31.2" x14ac:dyDescent="0.3">
      <c r="A116" s="36" t="s">
        <v>752</v>
      </c>
      <c r="B116">
        <v>90</v>
      </c>
      <c r="C116" t="s">
        <v>562</v>
      </c>
      <c r="D116" s="28">
        <v>7.1999999999999995E-2</v>
      </c>
      <c r="E116" t="s">
        <v>417</v>
      </c>
      <c r="G116" s="2"/>
      <c r="H116" s="5"/>
      <c r="I116" s="5"/>
      <c r="M116" s="2" t="s">
        <v>753</v>
      </c>
      <c r="N116" s="5">
        <v>9</v>
      </c>
      <c r="O116" s="5" t="s">
        <v>754</v>
      </c>
      <c r="P116" s="10">
        <v>7.0000000000000001E-3</v>
      </c>
      <c r="Q116" s="5" t="s">
        <v>381</v>
      </c>
    </row>
    <row r="117" spans="1:17" ht="31.2" x14ac:dyDescent="0.3">
      <c r="A117" s="36" t="s">
        <v>753</v>
      </c>
      <c r="B117">
        <v>9</v>
      </c>
      <c r="C117" t="s">
        <v>754</v>
      </c>
      <c r="D117" s="28">
        <v>7.0000000000000001E-3</v>
      </c>
      <c r="E117" t="s">
        <v>381</v>
      </c>
      <c r="G117" s="2" t="s">
        <v>891</v>
      </c>
      <c r="H117" s="5"/>
      <c r="I117" s="5"/>
      <c r="M117" s="2" t="s">
        <v>755</v>
      </c>
      <c r="N117" s="4">
        <v>264500</v>
      </c>
      <c r="O117" s="5" t="s">
        <v>756</v>
      </c>
      <c r="P117" s="5" t="s">
        <v>216</v>
      </c>
      <c r="Q117" s="5" t="s">
        <v>216</v>
      </c>
    </row>
    <row r="118" spans="1:17" x14ac:dyDescent="0.3">
      <c r="A118" s="36" t="s">
        <v>755</v>
      </c>
      <c r="B118" s="3">
        <v>304200</v>
      </c>
      <c r="C118" t="s">
        <v>1735</v>
      </c>
      <c r="D118" t="s">
        <v>216</v>
      </c>
      <c r="E118" t="s">
        <v>216</v>
      </c>
      <c r="G118" s="2" t="s">
        <v>115</v>
      </c>
      <c r="H118" s="4">
        <v>1298</v>
      </c>
      <c r="I118" s="5">
        <v>100</v>
      </c>
      <c r="M118" s="2"/>
      <c r="N118" s="5"/>
      <c r="O118" s="5"/>
      <c r="P118" s="5"/>
      <c r="Q118" s="5"/>
    </row>
    <row r="119" spans="1:17" x14ac:dyDescent="0.3">
      <c r="G119" s="2" t="s">
        <v>892</v>
      </c>
      <c r="H119" s="5">
        <v>5</v>
      </c>
      <c r="I119" s="5">
        <v>0.4</v>
      </c>
      <c r="M119" s="2" t="s">
        <v>757</v>
      </c>
      <c r="N119" s="5"/>
      <c r="O119" s="5"/>
      <c r="P119" s="5"/>
      <c r="Q119" s="5"/>
    </row>
    <row r="120" spans="1:17" x14ac:dyDescent="0.3">
      <c r="A120" s="36" t="s">
        <v>757</v>
      </c>
      <c r="G120" s="2" t="s">
        <v>584</v>
      </c>
      <c r="H120" s="5">
        <v>106</v>
      </c>
      <c r="I120" s="5">
        <v>8.1999999999999993</v>
      </c>
      <c r="M120" s="2" t="s">
        <v>744</v>
      </c>
      <c r="N120" s="4">
        <v>1309</v>
      </c>
      <c r="O120" s="5" t="s">
        <v>177</v>
      </c>
      <c r="P120" s="4">
        <v>1309</v>
      </c>
      <c r="Q120" s="5" t="s">
        <v>216</v>
      </c>
    </row>
    <row r="121" spans="1:17" ht="31.2" x14ac:dyDescent="0.3">
      <c r="A121" s="36" t="s">
        <v>744</v>
      </c>
      <c r="B121" s="3">
        <v>1245</v>
      </c>
      <c r="C121" t="s">
        <v>692</v>
      </c>
      <c r="D121" s="3">
        <v>1245</v>
      </c>
      <c r="E121" t="s">
        <v>216</v>
      </c>
      <c r="G121" s="2" t="s">
        <v>623</v>
      </c>
      <c r="H121" s="5">
        <v>222</v>
      </c>
      <c r="I121" s="5">
        <v>17.100000000000001</v>
      </c>
      <c r="M121" s="2" t="s">
        <v>758</v>
      </c>
      <c r="N121" s="5">
        <v>938</v>
      </c>
      <c r="O121" s="5" t="s">
        <v>759</v>
      </c>
      <c r="P121" s="10">
        <v>0.71699999999999997</v>
      </c>
      <c r="Q121" s="5" t="s">
        <v>354</v>
      </c>
    </row>
    <row r="122" spans="1:17" ht="31.2" x14ac:dyDescent="0.3">
      <c r="A122" s="36" t="s">
        <v>758</v>
      </c>
      <c r="B122">
        <v>851</v>
      </c>
      <c r="C122" t="s">
        <v>692</v>
      </c>
      <c r="D122" s="28">
        <v>0.68400000000000005</v>
      </c>
      <c r="E122" t="s">
        <v>460</v>
      </c>
      <c r="G122" s="2" t="s">
        <v>893</v>
      </c>
      <c r="H122" s="5">
        <v>422</v>
      </c>
      <c r="I122" s="5">
        <v>32.5</v>
      </c>
      <c r="M122" s="2" t="s">
        <v>760</v>
      </c>
      <c r="N122" s="5">
        <v>371</v>
      </c>
      <c r="O122" s="5" t="s">
        <v>673</v>
      </c>
      <c r="P122" s="10">
        <v>0.28299999999999997</v>
      </c>
      <c r="Q122" s="5" t="s">
        <v>354</v>
      </c>
    </row>
    <row r="123" spans="1:17" ht="31.2" x14ac:dyDescent="0.3">
      <c r="A123" s="36" t="s">
        <v>760</v>
      </c>
      <c r="B123">
        <v>394</v>
      </c>
      <c r="C123" t="s">
        <v>997</v>
      </c>
      <c r="D123" s="28">
        <v>0.316</v>
      </c>
      <c r="E123" t="s">
        <v>460</v>
      </c>
      <c r="G123" s="2" t="s">
        <v>894</v>
      </c>
      <c r="H123" s="5">
        <v>319</v>
      </c>
      <c r="I123" s="5">
        <v>24.6</v>
      </c>
      <c r="M123" s="2"/>
      <c r="N123" s="5"/>
      <c r="O123" s="5"/>
      <c r="P123" s="5"/>
      <c r="Q123" s="5"/>
    </row>
    <row r="124" spans="1:17" ht="31.2" x14ac:dyDescent="0.3">
      <c r="G124" s="2" t="s">
        <v>30</v>
      </c>
      <c r="H124" s="5">
        <v>224</v>
      </c>
      <c r="I124" s="5">
        <v>17.3</v>
      </c>
      <c r="M124" s="2" t="s">
        <v>761</v>
      </c>
      <c r="N124" s="5"/>
      <c r="O124" s="5"/>
      <c r="P124" s="5"/>
      <c r="Q124" s="5"/>
    </row>
    <row r="125" spans="1:17" ht="31.2" x14ac:dyDescent="0.3">
      <c r="G125" s="2" t="s">
        <v>895</v>
      </c>
      <c r="H125" s="5">
        <v>147</v>
      </c>
      <c r="I125" s="5">
        <v>11.3</v>
      </c>
      <c r="M125" s="2" t="s">
        <v>758</v>
      </c>
      <c r="N125" s="5">
        <v>938</v>
      </c>
      <c r="O125" s="5" t="s">
        <v>759</v>
      </c>
      <c r="P125" s="5">
        <v>938</v>
      </c>
      <c r="Q125" s="5" t="s">
        <v>216</v>
      </c>
    </row>
    <row r="126" spans="1:17" x14ac:dyDescent="0.3">
      <c r="G126" s="2" t="s">
        <v>896</v>
      </c>
      <c r="H126" s="5">
        <v>57</v>
      </c>
      <c r="I126" s="5">
        <v>4.4000000000000004</v>
      </c>
      <c r="M126" s="2" t="s">
        <v>762</v>
      </c>
      <c r="N126" s="5">
        <v>0</v>
      </c>
      <c r="O126" s="5" t="s">
        <v>233</v>
      </c>
      <c r="P126" s="10">
        <v>0</v>
      </c>
      <c r="Q126" s="5" t="s">
        <v>530</v>
      </c>
    </row>
    <row r="127" spans="1:17" x14ac:dyDescent="0.3">
      <c r="G127" s="2" t="s">
        <v>22</v>
      </c>
      <c r="H127" s="5">
        <v>20</v>
      </c>
      <c r="I127" s="5">
        <v>1.5</v>
      </c>
      <c r="M127" s="2" t="s">
        <v>763</v>
      </c>
      <c r="N127" s="5">
        <v>0</v>
      </c>
      <c r="O127" s="5" t="s">
        <v>233</v>
      </c>
      <c r="P127" s="10">
        <v>0</v>
      </c>
      <c r="Q127" s="5" t="s">
        <v>530</v>
      </c>
    </row>
    <row r="128" spans="1:17" x14ac:dyDescent="0.3">
      <c r="G128" s="2"/>
      <c r="H128" s="5"/>
      <c r="I128" s="5"/>
      <c r="M128" s="2" t="s">
        <v>764</v>
      </c>
      <c r="N128" s="5">
        <v>10</v>
      </c>
      <c r="O128" s="5" t="s">
        <v>671</v>
      </c>
      <c r="P128" s="10">
        <v>1.0999999999999999E-2</v>
      </c>
      <c r="Q128" s="5" t="s">
        <v>765</v>
      </c>
    </row>
    <row r="129" spans="7:17" x14ac:dyDescent="0.3">
      <c r="G129" s="2" t="s">
        <v>118</v>
      </c>
      <c r="H129" s="5">
        <v>288</v>
      </c>
      <c r="I129" s="5">
        <v>100</v>
      </c>
      <c r="M129" s="2" t="s">
        <v>766</v>
      </c>
      <c r="N129" s="5">
        <v>63</v>
      </c>
      <c r="O129" s="5" t="s">
        <v>174</v>
      </c>
      <c r="P129" s="10">
        <v>6.7000000000000004E-2</v>
      </c>
      <c r="Q129" s="5" t="s">
        <v>348</v>
      </c>
    </row>
    <row r="130" spans="7:17" x14ac:dyDescent="0.3">
      <c r="G130" s="2" t="s">
        <v>892</v>
      </c>
      <c r="H130" s="5">
        <v>29</v>
      </c>
      <c r="I130" s="5">
        <v>10.1</v>
      </c>
      <c r="M130" s="2" t="s">
        <v>767</v>
      </c>
      <c r="N130" s="5">
        <v>254</v>
      </c>
      <c r="O130" s="5" t="s">
        <v>488</v>
      </c>
      <c r="P130" s="10">
        <v>0.27100000000000002</v>
      </c>
      <c r="Q130" s="5" t="s">
        <v>768</v>
      </c>
    </row>
    <row r="131" spans="7:17" x14ac:dyDescent="0.3">
      <c r="G131" s="2" t="s">
        <v>584</v>
      </c>
      <c r="H131" s="5">
        <v>116</v>
      </c>
      <c r="I131" s="5">
        <v>40.299999999999997</v>
      </c>
      <c r="M131" s="2" t="s">
        <v>769</v>
      </c>
      <c r="N131" s="5">
        <v>180</v>
      </c>
      <c r="O131" s="5" t="s">
        <v>511</v>
      </c>
      <c r="P131" s="10">
        <v>0.192</v>
      </c>
      <c r="Q131" s="5" t="s">
        <v>529</v>
      </c>
    </row>
    <row r="132" spans="7:17" x14ac:dyDescent="0.3">
      <c r="G132" s="2" t="s">
        <v>623</v>
      </c>
      <c r="H132" s="5">
        <v>64</v>
      </c>
      <c r="I132" s="5">
        <v>22.2</v>
      </c>
      <c r="M132" s="2" t="s">
        <v>770</v>
      </c>
      <c r="N132" s="5">
        <v>431</v>
      </c>
      <c r="O132" s="5" t="s">
        <v>247</v>
      </c>
      <c r="P132" s="10">
        <v>0.45900000000000002</v>
      </c>
      <c r="Q132" s="5" t="s">
        <v>565</v>
      </c>
    </row>
    <row r="133" spans="7:17" x14ac:dyDescent="0.3">
      <c r="G133" s="2" t="s">
        <v>893</v>
      </c>
      <c r="H133" s="5">
        <v>44</v>
      </c>
      <c r="I133" s="5">
        <v>15.3</v>
      </c>
      <c r="M133" s="2" t="s">
        <v>755</v>
      </c>
      <c r="N133" s="4">
        <v>1905</v>
      </c>
      <c r="O133" s="5" t="s">
        <v>771</v>
      </c>
      <c r="P133" s="5" t="s">
        <v>216</v>
      </c>
      <c r="Q133" s="5" t="s">
        <v>216</v>
      </c>
    </row>
    <row r="134" spans="7:17" x14ac:dyDescent="0.3">
      <c r="G134" s="2" t="s">
        <v>894</v>
      </c>
      <c r="H134" s="5">
        <v>21</v>
      </c>
      <c r="I134" s="5">
        <v>7.3</v>
      </c>
      <c r="M134" s="2"/>
      <c r="N134" s="5"/>
      <c r="O134" s="5"/>
      <c r="P134" s="5"/>
      <c r="Q134" s="5"/>
    </row>
    <row r="135" spans="7:17" ht="31.2" x14ac:dyDescent="0.3">
      <c r="G135" s="2" t="s">
        <v>30</v>
      </c>
      <c r="H135" s="5">
        <v>14</v>
      </c>
      <c r="I135" s="5">
        <v>4.9000000000000004</v>
      </c>
      <c r="M135" s="2" t="s">
        <v>760</v>
      </c>
      <c r="N135" s="5">
        <v>371</v>
      </c>
      <c r="O135" s="5" t="s">
        <v>673</v>
      </c>
      <c r="P135" s="5">
        <v>371</v>
      </c>
      <c r="Q135" s="5" t="s">
        <v>216</v>
      </c>
    </row>
    <row r="136" spans="7:17" x14ac:dyDescent="0.3">
      <c r="G136" s="2" t="s">
        <v>895</v>
      </c>
      <c r="H136" s="5">
        <v>6</v>
      </c>
      <c r="I136" s="5">
        <v>2.1</v>
      </c>
      <c r="M136" s="2" t="s">
        <v>772</v>
      </c>
      <c r="N136" s="5">
        <v>0</v>
      </c>
      <c r="O136" s="5" t="s">
        <v>233</v>
      </c>
      <c r="P136" s="10">
        <v>0</v>
      </c>
      <c r="Q136" s="5" t="s">
        <v>357</v>
      </c>
    </row>
    <row r="137" spans="7:17" x14ac:dyDescent="0.3">
      <c r="G137" s="2" t="s">
        <v>896</v>
      </c>
      <c r="H137" s="5">
        <v>7</v>
      </c>
      <c r="I137" s="5">
        <v>2.4</v>
      </c>
      <c r="M137" s="2" t="s">
        <v>773</v>
      </c>
      <c r="N137" s="5">
        <v>0</v>
      </c>
      <c r="O137" s="5" t="s">
        <v>233</v>
      </c>
      <c r="P137" s="10">
        <v>0</v>
      </c>
      <c r="Q137" s="5" t="s">
        <v>357</v>
      </c>
    </row>
    <row r="138" spans="7:17" x14ac:dyDescent="0.3">
      <c r="G138" s="2" t="s">
        <v>22</v>
      </c>
      <c r="H138" s="5">
        <v>1</v>
      </c>
      <c r="I138" s="5">
        <v>0.3</v>
      </c>
      <c r="M138" s="2" t="s">
        <v>774</v>
      </c>
      <c r="N138" s="5">
        <v>13</v>
      </c>
      <c r="O138" s="5" t="s">
        <v>671</v>
      </c>
      <c r="P138" s="10">
        <v>3.5000000000000003E-2</v>
      </c>
      <c r="Q138" s="5" t="s">
        <v>383</v>
      </c>
    </row>
    <row r="139" spans="7:17" x14ac:dyDescent="0.3">
      <c r="M139" s="2" t="s">
        <v>775</v>
      </c>
      <c r="N139" s="5">
        <v>16</v>
      </c>
      <c r="O139" s="5" t="s">
        <v>776</v>
      </c>
      <c r="P139" s="10">
        <v>4.2999999999999997E-2</v>
      </c>
      <c r="Q139" s="5" t="s">
        <v>359</v>
      </c>
    </row>
    <row r="140" spans="7:17" x14ac:dyDescent="0.3">
      <c r="M140" s="2" t="s">
        <v>777</v>
      </c>
      <c r="N140" s="5">
        <v>342</v>
      </c>
      <c r="O140" s="5" t="s">
        <v>205</v>
      </c>
      <c r="P140" s="10">
        <v>0.92200000000000004</v>
      </c>
      <c r="Q140" s="5" t="s">
        <v>432</v>
      </c>
    </row>
    <row r="141" spans="7:17" x14ac:dyDescent="0.3">
      <c r="M141" s="2" t="s">
        <v>755</v>
      </c>
      <c r="N141" s="5">
        <v>676</v>
      </c>
      <c r="O141" s="5" t="s">
        <v>192</v>
      </c>
      <c r="P141" s="5" t="s">
        <v>216</v>
      </c>
      <c r="Q141" s="5" t="s">
        <v>216</v>
      </c>
    </row>
    <row r="142" spans="7:17" x14ac:dyDescent="0.3">
      <c r="M142" s="2"/>
      <c r="N142" s="5"/>
      <c r="O142" s="5"/>
      <c r="P142" s="5"/>
      <c r="Q142" s="5"/>
    </row>
    <row r="143" spans="7:17" ht="78" x14ac:dyDescent="0.3">
      <c r="M143" s="2" t="s">
        <v>778</v>
      </c>
      <c r="N143" s="5"/>
      <c r="O143" s="5"/>
      <c r="P143" s="5"/>
      <c r="Q143" s="5"/>
    </row>
    <row r="144" spans="7:17" ht="62.4" x14ac:dyDescent="0.3">
      <c r="M144" s="2" t="s">
        <v>779</v>
      </c>
      <c r="N144" s="5">
        <v>938</v>
      </c>
      <c r="O144" s="5" t="s">
        <v>759</v>
      </c>
      <c r="P144" s="5">
        <v>938</v>
      </c>
      <c r="Q144" s="5" t="s">
        <v>216</v>
      </c>
    </row>
    <row r="145" spans="13:17" x14ac:dyDescent="0.3">
      <c r="M145" s="2" t="s">
        <v>780</v>
      </c>
      <c r="N145" s="5">
        <v>269</v>
      </c>
      <c r="O145" s="5" t="s">
        <v>511</v>
      </c>
      <c r="P145" s="10">
        <v>0.28699999999999998</v>
      </c>
      <c r="Q145" s="5" t="s">
        <v>390</v>
      </c>
    </row>
    <row r="146" spans="13:17" x14ac:dyDescent="0.3">
      <c r="M146" s="2" t="s">
        <v>781</v>
      </c>
      <c r="N146" s="5">
        <v>191</v>
      </c>
      <c r="O146" s="5" t="s">
        <v>276</v>
      </c>
      <c r="P146" s="10">
        <v>0.20399999999999999</v>
      </c>
      <c r="Q146" s="5" t="s">
        <v>502</v>
      </c>
    </row>
    <row r="147" spans="13:17" x14ac:dyDescent="0.3">
      <c r="M147" s="2" t="s">
        <v>782</v>
      </c>
      <c r="N147" s="5">
        <v>159</v>
      </c>
      <c r="O147" s="5" t="s">
        <v>712</v>
      </c>
      <c r="P147" s="10">
        <v>0.17</v>
      </c>
      <c r="Q147" s="5" t="s">
        <v>428</v>
      </c>
    </row>
    <row r="148" spans="13:17" x14ac:dyDescent="0.3">
      <c r="M148" s="2" t="s">
        <v>783</v>
      </c>
      <c r="N148" s="5">
        <v>105</v>
      </c>
      <c r="O148" s="5" t="s">
        <v>166</v>
      </c>
      <c r="P148" s="10">
        <v>0.112</v>
      </c>
      <c r="Q148" s="5" t="s">
        <v>493</v>
      </c>
    </row>
    <row r="149" spans="13:17" x14ac:dyDescent="0.3">
      <c r="M149" s="2" t="s">
        <v>784</v>
      </c>
      <c r="N149" s="5">
        <v>214</v>
      </c>
      <c r="O149" s="5" t="s">
        <v>739</v>
      </c>
      <c r="P149" s="10">
        <v>0.22800000000000001</v>
      </c>
      <c r="Q149" s="5" t="s">
        <v>518</v>
      </c>
    </row>
    <row r="150" spans="13:17" x14ac:dyDescent="0.3">
      <c r="M150" s="2"/>
      <c r="N150" s="5"/>
      <c r="O150" s="5"/>
      <c r="P150" s="5"/>
      <c r="Q150" s="5"/>
    </row>
    <row r="151" spans="13:17" x14ac:dyDescent="0.3">
      <c r="M151" s="2" t="s">
        <v>785</v>
      </c>
      <c r="N151" s="5">
        <v>0</v>
      </c>
      <c r="O151" s="5" t="s">
        <v>233</v>
      </c>
      <c r="P151" s="5" t="s">
        <v>216</v>
      </c>
      <c r="Q151" s="5" t="s">
        <v>216</v>
      </c>
    </row>
    <row r="152" spans="13:17" x14ac:dyDescent="0.3">
      <c r="M152" s="2"/>
      <c r="N152" s="5"/>
      <c r="O152" s="5"/>
      <c r="P152" s="5"/>
      <c r="Q152" s="5"/>
    </row>
    <row r="153" spans="13:17" ht="62.4" x14ac:dyDescent="0.3">
      <c r="M153" s="2" t="s">
        <v>786</v>
      </c>
      <c r="N153" s="5">
        <v>371</v>
      </c>
      <c r="O153" s="5" t="s">
        <v>673</v>
      </c>
      <c r="P153" s="5">
        <v>371</v>
      </c>
      <c r="Q153" s="5" t="s">
        <v>216</v>
      </c>
    </row>
    <row r="154" spans="13:17" x14ac:dyDescent="0.3">
      <c r="M154" s="2" t="s">
        <v>787</v>
      </c>
      <c r="N154" s="5">
        <v>132</v>
      </c>
      <c r="O154" s="5" t="s">
        <v>650</v>
      </c>
      <c r="P154" s="10">
        <v>0.35599999999999998</v>
      </c>
      <c r="Q154" s="5" t="s">
        <v>788</v>
      </c>
    </row>
    <row r="155" spans="13:17" x14ac:dyDescent="0.3">
      <c r="M155" s="2" t="s">
        <v>789</v>
      </c>
      <c r="N155" s="5">
        <v>95</v>
      </c>
      <c r="O155" s="5" t="s">
        <v>209</v>
      </c>
      <c r="P155" s="10">
        <v>0.25600000000000001</v>
      </c>
      <c r="Q155" s="5" t="s">
        <v>199</v>
      </c>
    </row>
    <row r="156" spans="13:17" x14ac:dyDescent="0.3">
      <c r="M156" s="2" t="s">
        <v>790</v>
      </c>
      <c r="N156" s="5">
        <v>57</v>
      </c>
      <c r="O156" s="5" t="s">
        <v>174</v>
      </c>
      <c r="P156" s="10">
        <v>0.154</v>
      </c>
      <c r="Q156" s="5" t="s">
        <v>791</v>
      </c>
    </row>
    <row r="157" spans="13:17" x14ac:dyDescent="0.3">
      <c r="M157" s="2" t="s">
        <v>781</v>
      </c>
      <c r="N157" s="5">
        <v>48</v>
      </c>
      <c r="O157" s="5" t="s">
        <v>792</v>
      </c>
      <c r="P157" s="10">
        <v>0.129</v>
      </c>
      <c r="Q157" s="5" t="s">
        <v>565</v>
      </c>
    </row>
    <row r="158" spans="13:17" x14ac:dyDescent="0.3">
      <c r="M158" s="2" t="s">
        <v>782</v>
      </c>
      <c r="N158" s="5">
        <v>11</v>
      </c>
      <c r="O158" s="5" t="s">
        <v>730</v>
      </c>
      <c r="P158" s="10">
        <v>0.03</v>
      </c>
      <c r="Q158" s="5" t="s">
        <v>415</v>
      </c>
    </row>
    <row r="159" spans="13:17" x14ac:dyDescent="0.3">
      <c r="M159" s="2" t="s">
        <v>783</v>
      </c>
      <c r="N159" s="5">
        <v>0</v>
      </c>
      <c r="O159" s="5" t="s">
        <v>233</v>
      </c>
      <c r="P159" s="10">
        <v>0</v>
      </c>
      <c r="Q159" s="5" t="s">
        <v>357</v>
      </c>
    </row>
    <row r="160" spans="13:17" x14ac:dyDescent="0.3">
      <c r="M160" s="2" t="s">
        <v>784</v>
      </c>
      <c r="N160" s="5">
        <v>28</v>
      </c>
      <c r="O160" s="5" t="s">
        <v>736</v>
      </c>
      <c r="P160" s="10">
        <v>7.4999999999999997E-2</v>
      </c>
      <c r="Q160" s="5" t="s">
        <v>391</v>
      </c>
    </row>
    <row r="161" spans="13:17" x14ac:dyDescent="0.3">
      <c r="M161" s="2"/>
      <c r="N161" s="5"/>
      <c r="O161" s="5"/>
      <c r="P161" s="5"/>
      <c r="Q161" s="5"/>
    </row>
    <row r="162" spans="13:17" x14ac:dyDescent="0.3">
      <c r="M162" s="2" t="s">
        <v>785</v>
      </c>
      <c r="N162" s="5">
        <v>0</v>
      </c>
      <c r="O162" s="5" t="s">
        <v>233</v>
      </c>
      <c r="P162" s="5" t="s">
        <v>216</v>
      </c>
      <c r="Q162" s="5" t="s">
        <v>216</v>
      </c>
    </row>
    <row r="163" spans="13:17" x14ac:dyDescent="0.3">
      <c r="M163" s="2"/>
      <c r="N163" s="5"/>
      <c r="O163" s="5"/>
      <c r="P163" s="5"/>
      <c r="Q163" s="5"/>
    </row>
    <row r="164" spans="13:17" x14ac:dyDescent="0.3">
      <c r="M164" s="2" t="s">
        <v>793</v>
      </c>
      <c r="N164" s="5"/>
      <c r="O164" s="5"/>
      <c r="P164" s="5"/>
      <c r="Q164" s="5"/>
    </row>
    <row r="165" spans="13:17" ht="31.2" x14ac:dyDescent="0.3">
      <c r="M165" s="2" t="s">
        <v>794</v>
      </c>
      <c r="N165" s="5">
        <v>298</v>
      </c>
      <c r="O165" s="5" t="s">
        <v>280</v>
      </c>
      <c r="P165" s="5">
        <v>298</v>
      </c>
      <c r="Q165" s="5" t="s">
        <v>216</v>
      </c>
    </row>
    <row r="166" spans="13:17" x14ac:dyDescent="0.3">
      <c r="M166" s="2" t="s">
        <v>795</v>
      </c>
      <c r="N166" s="5">
        <v>0</v>
      </c>
      <c r="O166" s="5" t="s">
        <v>233</v>
      </c>
      <c r="P166" s="10">
        <v>0</v>
      </c>
      <c r="Q166" s="5" t="s">
        <v>432</v>
      </c>
    </row>
    <row r="167" spans="13:17" x14ac:dyDescent="0.3">
      <c r="M167" s="2" t="s">
        <v>774</v>
      </c>
      <c r="N167" s="5">
        <v>0</v>
      </c>
      <c r="O167" s="5" t="s">
        <v>233</v>
      </c>
      <c r="P167" s="10">
        <v>0</v>
      </c>
      <c r="Q167" s="5" t="s">
        <v>432</v>
      </c>
    </row>
    <row r="168" spans="13:17" x14ac:dyDescent="0.3">
      <c r="M168" s="2" t="s">
        <v>763</v>
      </c>
      <c r="N168" s="5">
        <v>0</v>
      </c>
      <c r="O168" s="5" t="s">
        <v>233</v>
      </c>
      <c r="P168" s="10">
        <v>0</v>
      </c>
      <c r="Q168" s="5" t="s">
        <v>432</v>
      </c>
    </row>
    <row r="169" spans="13:17" x14ac:dyDescent="0.3">
      <c r="M169" s="2" t="s">
        <v>796</v>
      </c>
      <c r="N169" s="5">
        <v>30</v>
      </c>
      <c r="O169" s="5" t="s">
        <v>265</v>
      </c>
      <c r="P169" s="10">
        <v>0.10100000000000001</v>
      </c>
      <c r="Q169" s="5" t="s">
        <v>473</v>
      </c>
    </row>
    <row r="170" spans="13:17" x14ac:dyDescent="0.3">
      <c r="M170" s="2" t="s">
        <v>797</v>
      </c>
      <c r="N170" s="5">
        <v>92</v>
      </c>
      <c r="O170" s="5" t="s">
        <v>211</v>
      </c>
      <c r="P170" s="10">
        <v>0.309</v>
      </c>
      <c r="Q170" s="5" t="s">
        <v>798</v>
      </c>
    </row>
    <row r="171" spans="13:17" x14ac:dyDescent="0.3">
      <c r="M171" s="2" t="s">
        <v>767</v>
      </c>
      <c r="N171" s="5">
        <v>150</v>
      </c>
      <c r="O171" s="5" t="s">
        <v>164</v>
      </c>
      <c r="P171" s="10">
        <v>0.503</v>
      </c>
      <c r="Q171" s="5" t="s">
        <v>799</v>
      </c>
    </row>
    <row r="172" spans="13:17" x14ac:dyDescent="0.3">
      <c r="M172" s="2" t="s">
        <v>800</v>
      </c>
      <c r="N172" s="5">
        <v>26</v>
      </c>
      <c r="O172" s="5" t="s">
        <v>801</v>
      </c>
      <c r="P172" s="10">
        <v>8.6999999999999994E-2</v>
      </c>
      <c r="Q172" s="5" t="s">
        <v>802</v>
      </c>
    </row>
    <row r="173" spans="13:17" x14ac:dyDescent="0.3">
      <c r="M173" s="2" t="s">
        <v>755</v>
      </c>
      <c r="N173" s="4">
        <v>1059</v>
      </c>
      <c r="O173" s="5" t="s">
        <v>692</v>
      </c>
      <c r="P173" s="5" t="s">
        <v>216</v>
      </c>
      <c r="Q173" s="5" t="s">
        <v>216</v>
      </c>
    </row>
    <row r="174" spans="13:17" x14ac:dyDescent="0.3">
      <c r="M174" s="2"/>
      <c r="N174" s="5"/>
      <c r="O174" s="5"/>
      <c r="P174" s="5"/>
      <c r="Q174" s="5"/>
    </row>
    <row r="175" spans="13:17" x14ac:dyDescent="0.3">
      <c r="M175" s="2" t="s">
        <v>803</v>
      </c>
      <c r="N175" s="5">
        <v>17</v>
      </c>
      <c r="O175" s="5" t="s">
        <v>192</v>
      </c>
      <c r="P175" s="5" t="s">
        <v>216</v>
      </c>
      <c r="Q175" s="5" t="s">
        <v>216</v>
      </c>
    </row>
    <row r="176" spans="13:17" x14ac:dyDescent="0.3">
      <c r="M176" s="2"/>
      <c r="N176" s="5"/>
      <c r="O176" s="5"/>
      <c r="P176" s="5"/>
      <c r="Q176" s="5"/>
    </row>
    <row r="177" spans="13:17" ht="62.4" x14ac:dyDescent="0.3">
      <c r="M177" s="2" t="s">
        <v>804</v>
      </c>
      <c r="N177" s="5"/>
      <c r="O177" s="5"/>
      <c r="P177" s="5"/>
      <c r="Q177" s="5"/>
    </row>
    <row r="178" spans="13:17" ht="62.4" x14ac:dyDescent="0.3">
      <c r="M178" s="2" t="s">
        <v>805</v>
      </c>
      <c r="N178" s="5">
        <v>298</v>
      </c>
      <c r="O178" s="5" t="s">
        <v>280</v>
      </c>
      <c r="P178" s="5">
        <v>298</v>
      </c>
      <c r="Q178" s="5" t="s">
        <v>216</v>
      </c>
    </row>
    <row r="179" spans="13:17" x14ac:dyDescent="0.3">
      <c r="M179" s="2" t="s">
        <v>806</v>
      </c>
      <c r="N179" s="5">
        <v>25</v>
      </c>
      <c r="O179" s="5" t="s">
        <v>807</v>
      </c>
      <c r="P179" s="10">
        <v>8.4000000000000005E-2</v>
      </c>
      <c r="Q179" s="5" t="s">
        <v>808</v>
      </c>
    </row>
    <row r="180" spans="13:17" x14ac:dyDescent="0.3">
      <c r="M180" s="2" t="s">
        <v>790</v>
      </c>
      <c r="N180" s="5">
        <v>29</v>
      </c>
      <c r="O180" s="5" t="s">
        <v>809</v>
      </c>
      <c r="P180" s="10">
        <v>9.7000000000000003E-2</v>
      </c>
      <c r="Q180" s="5" t="s">
        <v>457</v>
      </c>
    </row>
    <row r="181" spans="13:17" x14ac:dyDescent="0.3">
      <c r="M181" s="2" t="s">
        <v>781</v>
      </c>
      <c r="N181" s="5">
        <v>0</v>
      </c>
      <c r="O181" s="5" t="s">
        <v>233</v>
      </c>
      <c r="P181" s="10">
        <v>0</v>
      </c>
      <c r="Q181" s="5" t="s">
        <v>432</v>
      </c>
    </row>
    <row r="182" spans="13:17" x14ac:dyDescent="0.3">
      <c r="M182" s="2" t="s">
        <v>782</v>
      </c>
      <c r="N182" s="5">
        <v>97</v>
      </c>
      <c r="O182" s="5" t="s">
        <v>291</v>
      </c>
      <c r="P182" s="10">
        <v>0.32600000000000001</v>
      </c>
      <c r="Q182" s="5" t="s">
        <v>810</v>
      </c>
    </row>
    <row r="183" spans="13:17" x14ac:dyDescent="0.3">
      <c r="M183" s="2" t="s">
        <v>783</v>
      </c>
      <c r="N183" s="5">
        <v>0</v>
      </c>
      <c r="O183" s="5" t="s">
        <v>233</v>
      </c>
      <c r="P183" s="10">
        <v>0</v>
      </c>
      <c r="Q183" s="5" t="s">
        <v>432</v>
      </c>
    </row>
    <row r="184" spans="13:17" x14ac:dyDescent="0.3">
      <c r="M184" s="2" t="s">
        <v>784</v>
      </c>
      <c r="N184" s="5">
        <v>147</v>
      </c>
      <c r="O184" s="5" t="s">
        <v>727</v>
      </c>
      <c r="P184" s="10">
        <v>0.49299999999999999</v>
      </c>
      <c r="Q184" s="5" t="s">
        <v>811</v>
      </c>
    </row>
    <row r="185" spans="13:17" x14ac:dyDescent="0.3">
      <c r="M185" s="2"/>
      <c r="N185" s="5"/>
      <c r="O185" s="5"/>
      <c r="P185" s="5"/>
      <c r="Q185" s="5"/>
    </row>
    <row r="186" spans="13:17" x14ac:dyDescent="0.3">
      <c r="M186" s="2" t="s">
        <v>785</v>
      </c>
      <c r="N186" s="5">
        <v>17</v>
      </c>
      <c r="O186" s="5" t="s">
        <v>192</v>
      </c>
      <c r="P186" s="5" t="s">
        <v>216</v>
      </c>
      <c r="Q186" s="5" t="s">
        <v>216</v>
      </c>
    </row>
    <row r="190" spans="13:17" x14ac:dyDescent="0.3">
      <c r="M190" t="s">
        <v>123</v>
      </c>
    </row>
    <row r="192" spans="13:17" x14ac:dyDescent="0.3">
      <c r="M192" t="s">
        <v>217</v>
      </c>
    </row>
    <row r="193" spans="13:13" x14ac:dyDescent="0.3">
      <c r="M193" s="12"/>
    </row>
    <row r="194" spans="13:13" x14ac:dyDescent="0.3">
      <c r="M194" s="12" t="s">
        <v>218</v>
      </c>
    </row>
    <row r="195" spans="13:13" x14ac:dyDescent="0.3">
      <c r="M195" s="12" t="s">
        <v>219</v>
      </c>
    </row>
    <row r="196" spans="13:13" x14ac:dyDescent="0.3">
      <c r="M196" s="12" t="s">
        <v>220</v>
      </c>
    </row>
    <row r="197" spans="13:13" x14ac:dyDescent="0.3">
      <c r="M197" s="12" t="s">
        <v>221</v>
      </c>
    </row>
    <row r="198" spans="13:13" x14ac:dyDescent="0.3">
      <c r="M198" s="12" t="s">
        <v>222</v>
      </c>
    </row>
    <row r="199" spans="13:13" x14ac:dyDescent="0.3">
      <c r="M199" s="12" t="s">
        <v>223</v>
      </c>
    </row>
    <row r="200" spans="13:13" x14ac:dyDescent="0.3">
      <c r="M200" s="12" t="s">
        <v>224</v>
      </c>
    </row>
    <row r="201" spans="13:13" x14ac:dyDescent="0.3">
      <c r="M201" s="12" t="s">
        <v>225</v>
      </c>
    </row>
  </sheetData>
  <mergeCells count="10">
    <mergeCell ref="T52:T53"/>
    <mergeCell ref="U52:V52"/>
    <mergeCell ref="M3:M4"/>
    <mergeCell ref="N3:Q3"/>
    <mergeCell ref="Y2:Z2"/>
    <mergeCell ref="M2:Q2"/>
    <mergeCell ref="T4:T5"/>
    <mergeCell ref="U4:V4"/>
    <mergeCell ref="T2:V2"/>
    <mergeCell ref="X2:X3"/>
  </mergeCell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Data Sources</vt:lpstr>
      <vt:lpstr>Population</vt:lpstr>
      <vt:lpstr>Population by Gender</vt:lpstr>
      <vt:lpstr>Population by Race</vt:lpstr>
      <vt:lpstr>Social Characteristics</vt:lpstr>
      <vt:lpstr>Language</vt:lpstr>
      <vt:lpstr>Ancestry</vt:lpstr>
      <vt:lpstr>Relationships &amp; Households</vt:lpstr>
      <vt:lpstr>Housing</vt:lpstr>
      <vt:lpstr>Housing Finances</vt:lpstr>
      <vt:lpstr>Businesses</vt:lpstr>
      <vt:lpstr>Employment</vt:lpstr>
      <vt:lpstr>Industry</vt:lpstr>
      <vt:lpstr>Income</vt:lpstr>
      <vt:lpstr>Selected Econ</vt:lpstr>
      <vt:lpstr>Poverty</vt:lpstr>
      <vt:lpstr>Commuting</vt:lpstr>
      <vt:lpstr>Educational Attainment</vt:lpstr>
      <vt:lpstr>School Enrollment</vt:lpstr>
      <vt:lpstr>Chittenden County Comparison</vt:lpstr>
      <vt:lpstr>Historic Population Comparison</vt:lpstr>
      <vt:lpstr>County Growth over Time</vt:lpstr>
      <vt:lpstr>ERP Projections</vt:lpstr>
    </vt:vector>
  </TitlesOfParts>
  <Company>Orton Family Foundation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Stone</dc:creator>
  <cp:lastModifiedBy>Richmond Town Planner</cp:lastModifiedBy>
  <cp:lastPrinted>2018-05-09T20:06:13Z</cp:lastPrinted>
  <dcterms:created xsi:type="dcterms:W3CDTF">2015-05-19T15:32:55Z</dcterms:created>
  <dcterms:modified xsi:type="dcterms:W3CDTF">2018-05-09T20:06:48Z</dcterms:modified>
</cp:coreProperties>
</file>